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5" yWindow="-105" windowWidth="20370" windowHeight="12570" activeTab="1"/>
  </bookViews>
  <sheets>
    <sheet name="finantare_infra" sheetId="2" r:id="rId1"/>
    <sheet name="echipament" sheetId="1" r:id="rId2"/>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9" i="1" l="1"/>
  <c r="B5" i="1" s="1"/>
  <c r="L19" i="1"/>
  <c r="B4" i="1" s="1"/>
  <c r="N18" i="1"/>
  <c r="N17" i="1"/>
  <c r="N16" i="1"/>
  <c r="N15" i="1"/>
  <c r="N14" i="1"/>
  <c r="N13" i="1"/>
  <c r="N12" i="1"/>
  <c r="N11" i="1"/>
</calcChain>
</file>

<file path=xl/sharedStrings.xml><?xml version="1.0" encoding="utf-8"?>
<sst xmlns="http://schemas.openxmlformats.org/spreadsheetml/2006/main" count="111" uniqueCount="74">
  <si>
    <t>Total</t>
  </si>
  <si>
    <t>x</t>
  </si>
  <si>
    <t>*</t>
  </si>
  <si>
    <t>Nr.d/o</t>
  </si>
  <si>
    <t>Denumirea componentelor (echipamente,terenuri etc.)</t>
  </si>
  <si>
    <t>Proprietar/-i</t>
  </si>
  <si>
    <t>Destinația</t>
  </si>
  <si>
    <t>Locul amplasării</t>
  </si>
  <si>
    <t>Mențiuni</t>
  </si>
  <si>
    <t>Sursa de proviniență a mijl. financiare</t>
  </si>
  <si>
    <t>Cota de participare</t>
  </si>
  <si>
    <t>Anul producerii</t>
  </si>
  <si>
    <t>Nr.de inventar</t>
  </si>
  <si>
    <t>Valoarea de intrare (lei)</t>
  </si>
  <si>
    <t>Valoarea contabilă/ de bilanț (lei)</t>
  </si>
  <si>
    <t>Durata de utilizare/ funcționare utilă (ani)</t>
  </si>
  <si>
    <t>Gradul amortizării/ uzurii (%)</t>
  </si>
  <si>
    <t xml:space="preserve">Cantitatea (unitate) </t>
  </si>
  <si>
    <t>Data punerii în funcțiune</t>
  </si>
  <si>
    <t>Costuri de construcție</t>
  </si>
  <si>
    <t xml:space="preserve">estimate inițial, costuri realizate în prezent, din care evidențiați contribuția RM (mii lei) </t>
  </si>
  <si>
    <t>Total (mii lei)</t>
  </si>
  <si>
    <t>Din care, contribuția RM (mii lei)</t>
  </si>
  <si>
    <t>Costuri de construcție estimate</t>
  </si>
  <si>
    <t>Costuri de construcție realizate, în total / surse de finanțare</t>
  </si>
  <si>
    <t>Valoarea infrastructrurii la momentul punerii în funcțiune</t>
  </si>
  <si>
    <t>Costuri de upgrade</t>
  </si>
  <si>
    <t>Costuri de upgrade estimate</t>
  </si>
  <si>
    <t>Costuri de upgrade realizate, în total / surse de finanțare</t>
  </si>
  <si>
    <t>Valoarea infrastructrurii după ultimul upgrade</t>
  </si>
  <si>
    <t xml:space="preserve">Costuri de operare </t>
  </si>
  <si>
    <t xml:space="preserve">estimate inițial, costuri realizate/sursă de finanțare/an (mii lei/an) din care evidențiați contribuția RM (mii lei) </t>
  </si>
  <si>
    <t>Costuri de operare estimate</t>
  </si>
  <si>
    <t>Costuri de operare realizate, în total / surse de finanțare</t>
  </si>
  <si>
    <t>Valoarea costurilor de operare a infrastructurii</t>
  </si>
  <si>
    <t>estimativ total și realizat/an  (mii lei)</t>
  </si>
  <si>
    <t>Costuri de decomisionare estimate</t>
  </si>
  <si>
    <t>Costuri de decomisionare realizate, în total, / surse de finanțare</t>
  </si>
  <si>
    <t>Informatii privind cheltuielile și finanțarea infrastructurilor de cercetare</t>
  </si>
  <si>
    <t>valoarea totală de intrare</t>
  </si>
  <si>
    <t>valoarea totală de bilanț</t>
  </si>
  <si>
    <t>Valoarea estimată a echipamentului de cercetare (lei)</t>
  </si>
  <si>
    <t>Date privind echipamentele de cercetare</t>
  </si>
  <si>
    <t>Informatii  privind echipamentele de cercetare</t>
  </si>
  <si>
    <r>
      <t xml:space="preserve">Costuri de casare </t>
    </r>
    <r>
      <rPr>
        <b/>
        <i/>
        <sz val="11"/>
        <color theme="1"/>
        <rFont val="Times New Roman"/>
        <family val="1"/>
      </rPr>
      <t>(dacă este cazul)</t>
    </r>
  </si>
  <si>
    <t>N.B. Se vor completa ambele file din fisier!</t>
  </si>
  <si>
    <t>Institutul de Zoologie</t>
  </si>
  <si>
    <t xml:space="preserve">Proiect international </t>
  </si>
  <si>
    <t xml:space="preserve">Sistem de electroforeza CONSORT
</t>
  </si>
  <si>
    <t>Sistemul de electroforeză CONSORT este destinat pentru programarea parametrilor necesari în mod manual și în memoria aparatului; este dotat cu camere pentru electroforeză verticală și orizontală (pentru electroforeza ADN și a proteinelor).</t>
  </si>
  <si>
    <t>Centrul de Cercetare a Invaziilor Biologice, Laboratorul sistematică și Filogenie Moleculară</t>
  </si>
  <si>
    <t>Dotarea cu camere electroforeză verticală și orizontală.</t>
  </si>
  <si>
    <t xml:space="preserve">Sistem de vizualizare a celulei și documentarea foto
</t>
  </si>
  <si>
    <t>Sistemul pentru vizualizarea gelului și documentarea foto este înzestrat cu program automat.</t>
  </si>
  <si>
    <t>Programarea parametrilor necesari în mod manual și în memoria.</t>
  </si>
  <si>
    <t>Amplificator PCR – (Polymerase Chain Reaction)</t>
  </si>
  <si>
    <t>Amplificatorul PCR (blocul de termostatare dispune de 96 locuri pentru eprubete de 0,2 ml). Metodele complete PCR pot fi stocate sub numele utilizatorului și sub denumirea metodei.
Operațiile sînt controlate de 5 programe de diagnosticare.</t>
  </si>
  <si>
    <t>Amplificarea   moleculei de ADN țintă.</t>
  </si>
  <si>
    <t>Incubator cu racire BMT friocell 55 (volum 55 litri, temperatura de la 0°C pina la 99,9°C, precizie 0,5°C)</t>
  </si>
  <si>
    <t>Incubatorul cu răcire este destinat în special termostatării cu precizie a condiţiilor de păstrare a eşantioanelor biologice, este dotat cu 5 programe de menţinere dirijată a temperaturii.</t>
  </si>
  <si>
    <t xml:space="preserve">Asigurarea incubării   constante şi reproductibile. </t>
  </si>
  <si>
    <t>Microscop Leica DM2500 cu accesorii</t>
  </si>
  <si>
    <t>Microscopul Leica DM2500 este destinat  pentru examinarea în câmp luminos, în contrastul de fază și în câmpul întunecat.</t>
  </si>
  <si>
    <t>Vizualizarea,
stocarea şi prelucrarea biometrică a obiectelor zoologice.</t>
  </si>
  <si>
    <t>Hota de securitate biologica Clasa II A AC2-3E8</t>
  </si>
  <si>
    <t>Hota de securitate biologica este destinată procesării diverselor  probe, amestecuri într-un mediu steril.</t>
  </si>
  <si>
    <t>Asigurarea constanței calități a mediului steril.</t>
  </si>
  <si>
    <t xml:space="preserve">Autoclav 
vertical 
RAIPA 
model AES-75
</t>
  </si>
  <si>
    <t>Autoclavul funcționează automat prin microprocesor. Dispune 10 programe individuale standard asigurând toate tipurile de sterilizare uzuale.</t>
  </si>
  <si>
    <t>Asigurarea tuturor tipurilor de sterilizare uzuale.</t>
  </si>
  <si>
    <t xml:space="preserve">Hota cu flux laminar clasa II 
MN120, NUVE
</t>
  </si>
  <si>
    <t>Hota cu flux laminar vertical este destinată procesării diverselor  probe, amestecuri într-un mediu steril, are aplicații pentru testele de sterilitate, culturile de celule, prepararea mediilor de cultură.</t>
  </si>
  <si>
    <t>Bugetul de stat</t>
  </si>
  <si>
    <t>Centrul de Cercetare a Invaziilor Biologice, Laboratorul Sistematică și Filogenie Moleculară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</si>
</sst>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 ##0.00;[Red]\-#\ ###\ ##0.00"/>
  </numFmts>
  <fonts count="17" x14ac:knownFonts="1">
    <font>
      <sz val="11"/>
      <color theme="1"/>
      <name val="Calibri"/>
      <family val="2"/>
      <scheme val="minor"/>
    </font>
    <font>
      <sz val="11"/>
      <color theme="1"/>
      <name val="Times New Roman"/>
      <family val="1"/>
    </font>
    <font>
      <b/>
      <sz val="11"/>
      <color theme="1"/>
      <name val="Calibri"/>
      <family val="2"/>
      <charset val="238"/>
      <scheme val="minor"/>
    </font>
    <font>
      <b/>
      <sz val="11"/>
      <color theme="1"/>
      <name val="Times New Roman"/>
      <family val="1"/>
    </font>
    <font>
      <b/>
      <sz val="11"/>
      <color theme="1"/>
      <name val="Times New Roman"/>
      <family val="1"/>
      <charset val="238"/>
    </font>
    <font>
      <sz val="12"/>
      <color theme="1"/>
      <name val="Times New Roman"/>
      <family val="1"/>
    </font>
    <font>
      <b/>
      <sz val="14"/>
      <name val="Times New Roman"/>
      <family val="1"/>
    </font>
    <font>
      <sz val="14"/>
      <color theme="1"/>
      <name val="Calibri"/>
      <family val="2"/>
      <scheme val="minor"/>
    </font>
    <font>
      <b/>
      <sz val="14"/>
      <color theme="1"/>
      <name val="Times New Roman"/>
      <family val="1"/>
    </font>
    <font>
      <i/>
      <sz val="11"/>
      <color theme="0" tint="-0.499984740745262"/>
      <name val="Times New Roman"/>
      <family val="1"/>
    </font>
    <font>
      <i/>
      <sz val="11"/>
      <color theme="1"/>
      <name val="Times New Roman"/>
      <family val="1"/>
    </font>
    <font>
      <sz val="11"/>
      <color theme="0" tint="-0.499984740745262"/>
      <name val="Times New Roman"/>
      <family val="1"/>
    </font>
    <font>
      <b/>
      <i/>
      <sz val="11"/>
      <color theme="1"/>
      <name val="Times New Roman"/>
      <family val="1"/>
    </font>
    <font>
      <sz val="11"/>
      <color rgb="FFC00000"/>
      <name val="Calibri"/>
      <family val="2"/>
      <scheme val="minor"/>
    </font>
    <font>
      <sz val="10"/>
      <name val="Arial"/>
      <charset val="204"/>
    </font>
    <font>
      <sz val="11"/>
      <name val="Times New Roman"/>
      <family val="1"/>
    </font>
    <font>
      <sz val="9"/>
      <name val="Times New Roman"/>
      <family val="1"/>
    </font>
  </fonts>
  <fills count="5">
    <fill>
      <patternFill patternType="none"/>
    </fill>
    <fill>
      <patternFill patternType="gray125"/>
    </fill>
    <fill>
      <patternFill patternType="solid">
        <fgColor rgb="FF92D050"/>
        <bgColor indexed="64"/>
      </patternFill>
    </fill>
    <fill>
      <patternFill patternType="solid">
        <fgColor indexed="9"/>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diagonal/>
    </border>
  </borders>
  <cellStyleXfs count="2">
    <xf numFmtId="0" fontId="0" fillId="0" borderId="0"/>
    <xf numFmtId="0" fontId="14" fillId="0" borderId="0"/>
  </cellStyleXfs>
  <cellXfs count="52">
    <xf numFmtId="0" fontId="0" fillId="0" borderId="0" xfId="0"/>
    <xf numFmtId="0" fontId="1" fillId="0" borderId="7" xfId="0" applyFont="1" applyBorder="1" applyAlignment="1">
      <alignment horizontal="center" vertical="center"/>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0" xfId="0" applyFont="1"/>
    <xf numFmtId="0" fontId="3" fillId="0" borderId="0" xfId="0" applyFont="1"/>
    <xf numFmtId="0" fontId="3" fillId="0" borderId="0" xfId="0" applyFont="1" applyAlignment="1">
      <alignment wrapText="1"/>
    </xf>
    <xf numFmtId="0" fontId="1" fillId="0" borderId="0" xfId="0" applyFont="1" applyAlignment="1">
      <alignment wrapText="1"/>
    </xf>
    <xf numFmtId="0" fontId="1" fillId="0" borderId="0" xfId="0" applyFont="1" applyAlignment="1">
      <alignment horizontal="right" wrapText="1"/>
    </xf>
    <xf numFmtId="0" fontId="2"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 fillId="2" borderId="1" xfId="0" applyFont="1" applyFill="1" applyBorder="1" applyAlignment="1">
      <alignment wrapText="1"/>
    </xf>
    <xf numFmtId="0" fontId="13" fillId="0" borderId="0" xfId="0" applyFont="1"/>
    <xf numFmtId="0" fontId="16" fillId="3" borderId="14" xfId="1" applyNumberFormat="1" applyFont="1" applyFill="1" applyBorder="1" applyAlignment="1" applyProtection="1">
      <alignment horizontal="left" vertical="top" wrapText="1"/>
    </xf>
    <xf numFmtId="164" fontId="16" fillId="3" borderId="14" xfId="1" applyNumberFormat="1" applyFont="1" applyFill="1" applyBorder="1" applyAlignment="1" applyProtection="1">
      <alignment horizontal="left" vertical="top" wrapText="1"/>
    </xf>
    <xf numFmtId="0" fontId="16" fillId="0" borderId="10" xfId="0" applyFont="1" applyBorder="1" applyAlignment="1">
      <alignment horizontal="left" vertical="top" wrapText="1"/>
    </xf>
    <xf numFmtId="0" fontId="0" fillId="0" borderId="0" xfId="0" applyAlignment="1">
      <alignment horizontal="left" vertical="top"/>
    </xf>
    <xf numFmtId="0" fontId="15" fillId="0" borderId="2" xfId="0" applyFont="1" applyBorder="1" applyAlignment="1">
      <alignment horizontal="center" vertical="top"/>
    </xf>
    <xf numFmtId="0" fontId="1" fillId="0" borderId="3" xfId="0" applyFont="1" applyBorder="1" applyAlignment="1">
      <alignment horizontal="left" vertical="top" wrapText="1"/>
    </xf>
    <xf numFmtId="4" fontId="16" fillId="3" borderId="14" xfId="1" applyNumberFormat="1" applyFont="1" applyFill="1" applyBorder="1" applyAlignment="1" applyProtection="1">
      <alignment horizontal="right" vertical="top" wrapText="1"/>
    </xf>
    <xf numFmtId="14" fontId="16" fillId="3" borderId="14" xfId="1" applyNumberFormat="1" applyFont="1" applyFill="1" applyBorder="1" applyAlignment="1" applyProtection="1">
      <alignment horizontal="right" vertical="top" wrapText="1"/>
    </xf>
    <xf numFmtId="0" fontId="16" fillId="3" borderId="14" xfId="1" applyNumberFormat="1" applyFont="1" applyFill="1" applyBorder="1" applyAlignment="1" applyProtection="1">
      <alignment horizontal="right" vertical="top" wrapText="1"/>
    </xf>
    <xf numFmtId="4" fontId="1" fillId="0" borderId="1" xfId="0" applyNumberFormat="1" applyFont="1" applyBorder="1" applyAlignment="1">
      <alignment horizontal="right" vertical="top"/>
    </xf>
    <xf numFmtId="0" fontId="1" fillId="0" borderId="1" xfId="0" applyFont="1" applyBorder="1" applyAlignment="1">
      <alignment horizontal="right" vertical="top"/>
    </xf>
    <xf numFmtId="1" fontId="1" fillId="0" borderId="1" xfId="0" applyNumberFormat="1" applyFont="1" applyBorder="1" applyAlignment="1">
      <alignment horizontal="right" vertical="top"/>
    </xf>
    <xf numFmtId="0" fontId="16" fillId="0" borderId="10" xfId="0" applyFont="1" applyBorder="1" applyAlignment="1">
      <alignment horizontal="center" vertical="top"/>
    </xf>
    <xf numFmtId="0" fontId="0" fillId="0" borderId="0" xfId="0" applyAlignment="1">
      <alignment horizontal="center"/>
    </xf>
    <xf numFmtId="0" fontId="13" fillId="0" borderId="0" xfId="0" applyFont="1" applyAlignment="1">
      <alignment horizontal="center"/>
    </xf>
    <xf numFmtId="0" fontId="1" fillId="0" borderId="0" xfId="0" applyFont="1" applyAlignment="1">
      <alignment horizontal="center" wrapText="1"/>
    </xf>
    <xf numFmtId="0" fontId="10" fillId="0" borderId="0" xfId="0" applyFont="1" applyAlignment="1">
      <alignment horizontal="center" wrapText="1"/>
    </xf>
    <xf numFmtId="0" fontId="1" fillId="2" borderId="1" xfId="0" applyFont="1" applyFill="1" applyBorder="1" applyAlignment="1">
      <alignment horizontal="center" wrapText="1"/>
    </xf>
    <xf numFmtId="0" fontId="1" fillId="0" borderId="1" xfId="0" applyFont="1" applyBorder="1" applyAlignment="1">
      <alignment horizontal="center" wrapText="1"/>
    </xf>
    <xf numFmtId="0" fontId="11" fillId="0" borderId="0" xfId="0" applyFont="1" applyAlignment="1">
      <alignment horizontal="center" wrapText="1"/>
    </xf>
    <xf numFmtId="0" fontId="3" fillId="0" borderId="0" xfId="0" applyFont="1" applyAlignment="1">
      <alignment horizontal="center" wrapText="1"/>
    </xf>
    <xf numFmtId="0" fontId="9" fillId="0" borderId="0" xfId="0" applyFont="1" applyAlignment="1">
      <alignment horizontal="center" wrapText="1"/>
    </xf>
    <xf numFmtId="0" fontId="1" fillId="0" borderId="0" xfId="0" applyFont="1" applyAlignment="1">
      <alignment horizontal="center"/>
    </xf>
    <xf numFmtId="0" fontId="16" fillId="4" borderId="14" xfId="1" applyNumberFormat="1" applyFont="1" applyFill="1" applyBorder="1" applyAlignment="1" applyProtection="1">
      <alignment horizontal="left" vertical="top" wrapText="1"/>
    </xf>
    <xf numFmtId="0" fontId="0" fillId="4" borderId="5" xfId="0" applyFill="1" applyBorder="1" applyAlignment="1">
      <alignment horizontal="center" vertical="center"/>
    </xf>
    <xf numFmtId="0" fontId="1" fillId="4" borderId="4" xfId="0" applyFont="1" applyFill="1" applyBorder="1" applyAlignment="1">
      <alignment horizontal="center" vertical="center"/>
    </xf>
    <xf numFmtId="4" fontId="0" fillId="4" borderId="5" xfId="0" applyNumberFormat="1" applyFill="1" applyBorder="1" applyAlignment="1">
      <alignment horizontal="center" vertical="center"/>
    </xf>
    <xf numFmtId="0" fontId="0" fillId="4" borderId="6" xfId="0" applyFill="1" applyBorder="1" applyAlignment="1">
      <alignment horizontal="center" vertical="top" wrapText="1"/>
    </xf>
    <xf numFmtId="0" fontId="4" fillId="0" borderId="0" xfId="0" applyFont="1" applyAlignment="1">
      <alignment horizontal="left"/>
    </xf>
    <xf numFmtId="4" fontId="1" fillId="0" borderId="1" xfId="0" applyNumberFormat="1" applyFont="1" applyBorder="1" applyAlignment="1">
      <alignment wrapText="1"/>
    </xf>
    <xf numFmtId="0" fontId="1" fillId="0" borderId="1" xfId="0" applyFont="1" applyBorder="1" applyAlignment="1">
      <alignment wrapText="1"/>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F20" sqref="F20"/>
    </sheetView>
  </sheetViews>
  <sheetFormatPr defaultRowHeight="15" x14ac:dyDescent="0.25"/>
  <cols>
    <col min="1" max="1" width="72" customWidth="1"/>
    <col min="2" max="2" width="16.85546875" style="34" customWidth="1"/>
    <col min="3" max="3" width="17.85546875" style="34" customWidth="1"/>
    <col min="4" max="4" width="12.7109375" customWidth="1"/>
    <col min="5" max="5" width="12.28515625" customWidth="1"/>
    <col min="6" max="6" width="13" customWidth="1"/>
  </cols>
  <sheetData>
    <row r="1" spans="1:3" ht="18.75" x14ac:dyDescent="0.3">
      <c r="A1" s="17" t="s">
        <v>38</v>
      </c>
    </row>
    <row r="2" spans="1:3" s="20" customFormat="1" x14ac:dyDescent="0.25">
      <c r="A2" s="20" t="s">
        <v>45</v>
      </c>
      <c r="B2" s="35"/>
      <c r="C2" s="35"/>
    </row>
    <row r="4" spans="1:3" s="8" customFormat="1" x14ac:dyDescent="0.25">
      <c r="A4" s="9" t="s">
        <v>19</v>
      </c>
      <c r="B4" s="36"/>
      <c r="C4" s="36"/>
    </row>
    <row r="5" spans="1:3" s="8" customFormat="1" x14ac:dyDescent="0.25">
      <c r="A5" s="18" t="s">
        <v>20</v>
      </c>
      <c r="B5" s="37"/>
      <c r="C5" s="37"/>
    </row>
    <row r="6" spans="1:3" s="8" customFormat="1" ht="31.5" customHeight="1" x14ac:dyDescent="0.25">
      <c r="A6" s="19"/>
      <c r="B6" s="38" t="s">
        <v>21</v>
      </c>
      <c r="C6" s="38" t="s">
        <v>22</v>
      </c>
    </row>
    <row r="7" spans="1:3" s="8" customFormat="1" x14ac:dyDescent="0.25">
      <c r="A7" s="19" t="s">
        <v>23</v>
      </c>
      <c r="B7" s="39"/>
      <c r="C7" s="39"/>
    </row>
    <row r="8" spans="1:3" s="8" customFormat="1" x14ac:dyDescent="0.25">
      <c r="A8" s="19" t="s">
        <v>24</v>
      </c>
      <c r="B8" s="39"/>
      <c r="C8" s="39"/>
    </row>
    <row r="9" spans="1:3" s="8" customFormat="1" x14ac:dyDescent="0.25">
      <c r="A9" s="19" t="s">
        <v>25</v>
      </c>
      <c r="B9" s="39"/>
      <c r="C9" s="39"/>
    </row>
    <row r="10" spans="1:3" s="8" customFormat="1" x14ac:dyDescent="0.25">
      <c r="A10" s="11"/>
      <c r="B10" s="36"/>
      <c r="C10" s="36"/>
    </row>
    <row r="11" spans="1:3" s="8" customFormat="1" x14ac:dyDescent="0.25">
      <c r="A11" s="9" t="s">
        <v>26</v>
      </c>
      <c r="B11" s="36"/>
      <c r="C11" s="36"/>
    </row>
    <row r="12" spans="1:3" s="8" customFormat="1" x14ac:dyDescent="0.25">
      <c r="A12" s="18" t="s">
        <v>20</v>
      </c>
      <c r="B12" s="40"/>
      <c r="C12" s="40"/>
    </row>
    <row r="13" spans="1:3" s="8" customFormat="1" ht="30" customHeight="1" x14ac:dyDescent="0.25">
      <c r="A13" s="19"/>
      <c r="B13" s="38" t="s">
        <v>21</v>
      </c>
      <c r="C13" s="38" t="s">
        <v>22</v>
      </c>
    </row>
    <row r="14" spans="1:3" s="8" customFormat="1" x14ac:dyDescent="0.25">
      <c r="A14" s="19" t="s">
        <v>27</v>
      </c>
      <c r="B14" s="39"/>
      <c r="C14" s="39"/>
    </row>
    <row r="15" spans="1:3" s="8" customFormat="1" x14ac:dyDescent="0.25">
      <c r="A15" s="19" t="s">
        <v>28</v>
      </c>
      <c r="B15" s="39"/>
      <c r="C15" s="39"/>
    </row>
    <row r="16" spans="1:3" s="8" customFormat="1" x14ac:dyDescent="0.25">
      <c r="A16" s="19" t="s">
        <v>29</v>
      </c>
      <c r="B16" s="39"/>
      <c r="C16" s="39"/>
    </row>
    <row r="17" spans="1:3" s="8" customFormat="1" x14ac:dyDescent="0.25">
      <c r="A17" s="11"/>
      <c r="B17" s="36"/>
      <c r="C17" s="36"/>
    </row>
    <row r="18" spans="1:3" s="8" customFormat="1" x14ac:dyDescent="0.25">
      <c r="A18" s="9" t="s">
        <v>30</v>
      </c>
      <c r="B18" s="41"/>
      <c r="C18" s="41"/>
    </row>
    <row r="19" spans="1:3" s="8" customFormat="1" x14ac:dyDescent="0.25">
      <c r="A19" s="18" t="s">
        <v>31</v>
      </c>
      <c r="B19" s="42"/>
      <c r="C19" s="42"/>
    </row>
    <row r="20" spans="1:3" s="8" customFormat="1" ht="30" customHeight="1" x14ac:dyDescent="0.25">
      <c r="A20" s="19"/>
      <c r="B20" s="38" t="s">
        <v>21</v>
      </c>
      <c r="C20" s="38" t="s">
        <v>22</v>
      </c>
    </row>
    <row r="21" spans="1:3" s="8" customFormat="1" x14ac:dyDescent="0.25">
      <c r="A21" s="19" t="s">
        <v>32</v>
      </c>
      <c r="B21" s="39"/>
      <c r="C21" s="39"/>
    </row>
    <row r="22" spans="1:3" s="8" customFormat="1" x14ac:dyDescent="0.25">
      <c r="A22" s="19" t="s">
        <v>33</v>
      </c>
      <c r="B22" s="39"/>
      <c r="C22" s="39"/>
    </row>
    <row r="23" spans="1:3" s="8" customFormat="1" x14ac:dyDescent="0.25">
      <c r="A23" s="19" t="s">
        <v>34</v>
      </c>
      <c r="B23" s="39"/>
      <c r="C23" s="39"/>
    </row>
    <row r="24" spans="1:3" s="8" customFormat="1" x14ac:dyDescent="0.25">
      <c r="B24" s="36"/>
      <c r="C24" s="36"/>
    </row>
    <row r="25" spans="1:3" s="8" customFormat="1" x14ac:dyDescent="0.25">
      <c r="A25" s="9" t="s">
        <v>44</v>
      </c>
      <c r="B25" s="41"/>
      <c r="C25" s="41"/>
    </row>
    <row r="26" spans="1:3" s="8" customFormat="1" x14ac:dyDescent="0.25">
      <c r="A26" s="18" t="s">
        <v>35</v>
      </c>
      <c r="B26" s="42"/>
      <c r="C26" s="42"/>
    </row>
    <row r="27" spans="1:3" s="8" customFormat="1" ht="30.75" customHeight="1" x14ac:dyDescent="0.25">
      <c r="A27" s="19"/>
      <c r="B27" s="38" t="s">
        <v>21</v>
      </c>
      <c r="C27" s="38" t="s">
        <v>22</v>
      </c>
    </row>
    <row r="28" spans="1:3" s="8" customFormat="1" x14ac:dyDescent="0.25">
      <c r="A28" s="19" t="s">
        <v>36</v>
      </c>
      <c r="B28" s="39"/>
      <c r="C28" s="39"/>
    </row>
    <row r="29" spans="1:3" s="8" customFormat="1" x14ac:dyDescent="0.25">
      <c r="A29" s="19" t="s">
        <v>37</v>
      </c>
      <c r="B29" s="39"/>
      <c r="C29" s="39"/>
    </row>
    <row r="30" spans="1:3" s="8" customFormat="1" x14ac:dyDescent="0.25">
      <c r="B30" s="43"/>
      <c r="C30" s="43"/>
    </row>
    <row r="31" spans="1:3" s="8" customFormat="1" x14ac:dyDescent="0.25">
      <c r="B31" s="43"/>
      <c r="C31" s="4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view="pageBreakPreview" topLeftCell="A4" zoomScale="75" zoomScaleNormal="70" zoomScaleSheetLayoutView="75" workbookViewId="0">
      <selection activeCell="J18" sqref="J18"/>
    </sheetView>
  </sheetViews>
  <sheetFormatPr defaultRowHeight="15" x14ac:dyDescent="0.25"/>
  <cols>
    <col min="1" max="1" width="14.28515625" customWidth="1"/>
    <col min="2" max="2" width="33.140625" customWidth="1"/>
    <col min="3" max="3" width="12.28515625" customWidth="1"/>
    <col min="4" max="4" width="22" customWidth="1"/>
    <col min="5" max="5" width="17.5703125" customWidth="1"/>
    <col min="6" max="6" width="9.7109375" customWidth="1"/>
    <col min="7" max="8" width="12" customWidth="1"/>
    <col min="9" max="9" width="10.7109375" customWidth="1"/>
    <col min="10" max="10" width="10" customWidth="1"/>
    <col min="12" max="13" width="14.28515625" customWidth="1"/>
    <col min="14" max="14" width="10.28515625" customWidth="1"/>
    <col min="15" max="15" width="10.7109375" customWidth="1"/>
    <col min="16" max="16" width="14.28515625" customWidth="1"/>
  </cols>
  <sheetData>
    <row r="1" spans="1:16" ht="18.75" x14ac:dyDescent="0.3">
      <c r="A1" s="15" t="s">
        <v>43</v>
      </c>
      <c r="B1" s="16"/>
    </row>
    <row r="2" spans="1:16" ht="15.75" x14ac:dyDescent="0.25">
      <c r="A2" s="14"/>
    </row>
    <row r="3" spans="1:16" x14ac:dyDescent="0.25">
      <c r="A3" s="9" t="s">
        <v>41</v>
      </c>
      <c r="B3" s="10"/>
      <c r="C3" s="10"/>
      <c r="D3" s="8"/>
      <c r="E3" s="8"/>
      <c r="F3" s="8"/>
      <c r="G3" s="8"/>
      <c r="H3" s="8"/>
    </row>
    <row r="4" spans="1:16" ht="30" x14ac:dyDescent="0.25">
      <c r="A4" s="12" t="s">
        <v>39</v>
      </c>
      <c r="B4" s="50">
        <f>L19</f>
        <v>1103734.5</v>
      </c>
      <c r="C4" s="51"/>
      <c r="D4" s="8"/>
      <c r="E4" s="8"/>
      <c r="F4" s="8"/>
      <c r="G4" s="8"/>
      <c r="H4" s="8"/>
    </row>
    <row r="5" spans="1:16" ht="30" x14ac:dyDescent="0.25">
      <c r="A5" s="12" t="s">
        <v>40</v>
      </c>
      <c r="B5" s="50">
        <f>M19</f>
        <v>165145</v>
      </c>
      <c r="C5" s="51"/>
      <c r="D5" s="8"/>
      <c r="E5" s="8"/>
      <c r="F5" s="8"/>
      <c r="G5" s="8"/>
      <c r="H5" s="8"/>
    </row>
    <row r="6" spans="1:16" x14ac:dyDescent="0.25">
      <c r="A6" s="8"/>
      <c r="B6" s="11"/>
      <c r="C6" s="11"/>
      <c r="D6" s="8"/>
      <c r="E6" s="8"/>
      <c r="F6" s="8"/>
      <c r="G6" s="8"/>
      <c r="H6" s="8"/>
    </row>
    <row r="7" spans="1:16" s="13" customFormat="1" x14ac:dyDescent="0.25">
      <c r="A7" s="49" t="s">
        <v>42</v>
      </c>
      <c r="B7" s="49"/>
      <c r="C7" s="49"/>
      <c r="D7" s="49"/>
      <c r="E7" s="49"/>
      <c r="F7" s="49"/>
      <c r="G7" s="49"/>
    </row>
    <row r="8" spans="1:16" ht="15.75" thickBot="1" x14ac:dyDescent="0.3"/>
    <row r="9" spans="1:16" ht="83.25" customHeight="1" thickBot="1" x14ac:dyDescent="0.3">
      <c r="A9" s="1" t="s">
        <v>3</v>
      </c>
      <c r="B9" s="2" t="s">
        <v>4</v>
      </c>
      <c r="C9" s="3" t="s">
        <v>5</v>
      </c>
      <c r="D9" s="3" t="s">
        <v>6</v>
      </c>
      <c r="E9" s="2" t="s">
        <v>7</v>
      </c>
      <c r="F9" s="2" t="s">
        <v>17</v>
      </c>
      <c r="G9" s="2" t="s">
        <v>9</v>
      </c>
      <c r="H9" s="2" t="s">
        <v>10</v>
      </c>
      <c r="I9" s="2" t="s">
        <v>11</v>
      </c>
      <c r="J9" s="2" t="s">
        <v>18</v>
      </c>
      <c r="K9" s="2" t="s">
        <v>12</v>
      </c>
      <c r="L9" s="2" t="s">
        <v>13</v>
      </c>
      <c r="M9" s="2" t="s">
        <v>14</v>
      </c>
      <c r="N9" s="2" t="s">
        <v>16</v>
      </c>
      <c r="O9" s="2" t="s">
        <v>15</v>
      </c>
      <c r="P9" s="4" t="s">
        <v>8</v>
      </c>
    </row>
    <row r="10" spans="1:16" ht="15.75" thickBot="1" x14ac:dyDescent="0.3">
      <c r="A10" s="5" t="s">
        <v>2</v>
      </c>
      <c r="B10" s="6">
        <v>1</v>
      </c>
      <c r="C10" s="6">
        <v>2</v>
      </c>
      <c r="D10" s="6">
        <v>3</v>
      </c>
      <c r="E10" s="6">
        <v>4</v>
      </c>
      <c r="F10" s="6">
        <v>5</v>
      </c>
      <c r="G10" s="6">
        <v>6</v>
      </c>
      <c r="H10" s="6">
        <v>7</v>
      </c>
      <c r="I10" s="6">
        <v>8</v>
      </c>
      <c r="J10" s="6">
        <v>9</v>
      </c>
      <c r="K10" s="6">
        <v>10</v>
      </c>
      <c r="L10" s="6">
        <v>11</v>
      </c>
      <c r="M10" s="6">
        <v>12</v>
      </c>
      <c r="N10" s="6">
        <v>13</v>
      </c>
      <c r="O10" s="6">
        <v>14</v>
      </c>
      <c r="P10" s="7">
        <v>15</v>
      </c>
    </row>
    <row r="11" spans="1:16" s="24" customFormat="1" ht="121.9" customHeight="1" x14ac:dyDescent="0.25">
      <c r="A11" s="25">
        <v>1</v>
      </c>
      <c r="B11" s="21" t="s">
        <v>48</v>
      </c>
      <c r="C11" s="21" t="s">
        <v>46</v>
      </c>
      <c r="D11" s="22" t="s">
        <v>49</v>
      </c>
      <c r="E11" s="23" t="s">
        <v>73</v>
      </c>
      <c r="F11" s="33">
        <v>1</v>
      </c>
      <c r="G11" s="23" t="s">
        <v>72</v>
      </c>
      <c r="H11" s="33">
        <v>100</v>
      </c>
      <c r="I11" s="44">
        <v>2007</v>
      </c>
      <c r="J11" s="28">
        <v>39297</v>
      </c>
      <c r="K11" s="29">
        <v>31490022</v>
      </c>
      <c r="L11" s="27">
        <v>56000</v>
      </c>
      <c r="M11" s="30">
        <v>0</v>
      </c>
      <c r="N11" s="32">
        <f t="shared" ref="N11:N18" si="0">100-(M11/L11)*100</f>
        <v>100</v>
      </c>
      <c r="O11" s="31">
        <v>10</v>
      </c>
      <c r="P11" s="26" t="s">
        <v>51</v>
      </c>
    </row>
    <row r="12" spans="1:16" s="24" customFormat="1" ht="72" customHeight="1" x14ac:dyDescent="0.25">
      <c r="A12" s="25">
        <v>2</v>
      </c>
      <c r="B12" s="21" t="s">
        <v>52</v>
      </c>
      <c r="C12" s="21" t="s">
        <v>46</v>
      </c>
      <c r="D12" s="22" t="s">
        <v>53</v>
      </c>
      <c r="E12" s="23" t="s">
        <v>73</v>
      </c>
      <c r="F12" s="33">
        <v>1</v>
      </c>
      <c r="G12" s="23" t="s">
        <v>72</v>
      </c>
      <c r="H12" s="33">
        <v>100</v>
      </c>
      <c r="I12" s="44">
        <v>2007</v>
      </c>
      <c r="J12" s="28">
        <v>39297</v>
      </c>
      <c r="K12" s="29">
        <v>31490023</v>
      </c>
      <c r="L12" s="27">
        <v>126000</v>
      </c>
      <c r="M12" s="30">
        <v>0</v>
      </c>
      <c r="N12" s="32">
        <f t="shared" si="0"/>
        <v>100</v>
      </c>
      <c r="O12" s="31">
        <v>10</v>
      </c>
      <c r="P12" s="26" t="s">
        <v>54</v>
      </c>
    </row>
    <row r="13" spans="1:16" s="24" customFormat="1" ht="113.45" customHeight="1" x14ac:dyDescent="0.25">
      <c r="A13" s="25">
        <v>3</v>
      </c>
      <c r="B13" s="21" t="s">
        <v>55</v>
      </c>
      <c r="C13" s="21" t="s">
        <v>46</v>
      </c>
      <c r="D13" s="22" t="s">
        <v>56</v>
      </c>
      <c r="E13" s="23" t="s">
        <v>73</v>
      </c>
      <c r="F13" s="33">
        <v>1</v>
      </c>
      <c r="G13" s="23" t="s">
        <v>72</v>
      </c>
      <c r="H13" s="33">
        <v>100</v>
      </c>
      <c r="I13" s="44">
        <v>2007</v>
      </c>
      <c r="J13" s="28">
        <v>39266</v>
      </c>
      <c r="K13" s="29">
        <v>31490020</v>
      </c>
      <c r="L13" s="27">
        <v>120750</v>
      </c>
      <c r="M13" s="30">
        <v>0</v>
      </c>
      <c r="N13" s="32">
        <f t="shared" si="0"/>
        <v>100</v>
      </c>
      <c r="O13" s="31">
        <v>10</v>
      </c>
      <c r="P13" s="26" t="s">
        <v>57</v>
      </c>
    </row>
    <row r="14" spans="1:16" s="24" customFormat="1" ht="100.15" customHeight="1" x14ac:dyDescent="0.25">
      <c r="A14" s="25">
        <v>4</v>
      </c>
      <c r="B14" s="21" t="s">
        <v>58</v>
      </c>
      <c r="C14" s="21" t="s">
        <v>46</v>
      </c>
      <c r="D14" s="22" t="s">
        <v>59</v>
      </c>
      <c r="E14" s="23" t="s">
        <v>73</v>
      </c>
      <c r="F14" s="33">
        <v>1</v>
      </c>
      <c r="G14" s="23" t="s">
        <v>72</v>
      </c>
      <c r="H14" s="33">
        <v>100</v>
      </c>
      <c r="I14" s="44">
        <v>2008</v>
      </c>
      <c r="J14" s="28">
        <v>39722</v>
      </c>
      <c r="K14" s="29">
        <v>31490051</v>
      </c>
      <c r="L14" s="27">
        <v>93908</v>
      </c>
      <c r="M14" s="30">
        <v>0</v>
      </c>
      <c r="N14" s="32">
        <f t="shared" si="0"/>
        <v>100</v>
      </c>
      <c r="O14" s="31">
        <v>8</v>
      </c>
      <c r="P14" s="26" t="s">
        <v>60</v>
      </c>
    </row>
    <row r="15" spans="1:16" s="24" customFormat="1" ht="79.900000000000006" customHeight="1" x14ac:dyDescent="0.25">
      <c r="A15" s="25">
        <v>5</v>
      </c>
      <c r="B15" s="21" t="s">
        <v>61</v>
      </c>
      <c r="C15" s="21" t="s">
        <v>46</v>
      </c>
      <c r="D15" s="22" t="s">
        <v>62</v>
      </c>
      <c r="E15" s="23" t="s">
        <v>50</v>
      </c>
      <c r="F15" s="33">
        <v>1</v>
      </c>
      <c r="G15" s="23" t="s">
        <v>72</v>
      </c>
      <c r="H15" s="33">
        <v>100</v>
      </c>
      <c r="I15" s="44">
        <v>2008</v>
      </c>
      <c r="J15" s="28">
        <v>39491</v>
      </c>
      <c r="K15" s="29">
        <v>31450014</v>
      </c>
      <c r="L15" s="27">
        <v>382950</v>
      </c>
      <c r="M15" s="30">
        <v>0</v>
      </c>
      <c r="N15" s="32">
        <f t="shared" si="0"/>
        <v>100</v>
      </c>
      <c r="O15" s="31">
        <v>10</v>
      </c>
      <c r="P15" s="26" t="s">
        <v>63</v>
      </c>
    </row>
    <row r="16" spans="1:16" s="24" customFormat="1" ht="79.900000000000006" customHeight="1" x14ac:dyDescent="0.25">
      <c r="A16" s="25">
        <v>6</v>
      </c>
      <c r="B16" s="21" t="s">
        <v>64</v>
      </c>
      <c r="C16" s="21" t="s">
        <v>46</v>
      </c>
      <c r="D16" s="22" t="s">
        <v>65</v>
      </c>
      <c r="E16" s="23" t="s">
        <v>50</v>
      </c>
      <c r="F16" s="33">
        <v>1</v>
      </c>
      <c r="G16" s="23" t="s">
        <v>47</v>
      </c>
      <c r="H16" s="33">
        <v>100</v>
      </c>
      <c r="I16" s="44">
        <v>2015</v>
      </c>
      <c r="J16" s="28">
        <v>42335</v>
      </c>
      <c r="K16" s="29">
        <v>31490172</v>
      </c>
      <c r="L16" s="27">
        <v>125362.5</v>
      </c>
      <c r="M16" s="30">
        <v>50145</v>
      </c>
      <c r="N16" s="32">
        <f t="shared" si="0"/>
        <v>60</v>
      </c>
      <c r="O16" s="31">
        <v>10</v>
      </c>
      <c r="P16" s="26" t="s">
        <v>66</v>
      </c>
    </row>
    <row r="17" spans="1:16" s="24" customFormat="1" ht="79.900000000000006" customHeight="1" x14ac:dyDescent="0.25">
      <c r="A17" s="25">
        <v>7</v>
      </c>
      <c r="B17" s="21" t="s">
        <v>67</v>
      </c>
      <c r="C17" s="21" t="s">
        <v>46</v>
      </c>
      <c r="D17" s="22" t="s">
        <v>68</v>
      </c>
      <c r="E17" s="23" t="s">
        <v>73</v>
      </c>
      <c r="F17" s="33">
        <v>1</v>
      </c>
      <c r="G17" s="23" t="s">
        <v>72</v>
      </c>
      <c r="H17" s="33">
        <v>100</v>
      </c>
      <c r="I17" s="44">
        <v>2007</v>
      </c>
      <c r="J17" s="28">
        <v>39406</v>
      </c>
      <c r="K17" s="29">
        <v>31490026</v>
      </c>
      <c r="L17" s="27">
        <v>83764</v>
      </c>
      <c r="M17" s="30">
        <v>0</v>
      </c>
      <c r="N17" s="32">
        <f t="shared" si="0"/>
        <v>100</v>
      </c>
      <c r="O17" s="31">
        <v>10</v>
      </c>
      <c r="P17" s="26" t="s">
        <v>69</v>
      </c>
    </row>
    <row r="18" spans="1:16" s="24" customFormat="1" ht="100.15" customHeight="1" x14ac:dyDescent="0.25">
      <c r="A18" s="25">
        <v>8</v>
      </c>
      <c r="B18" s="21" t="s">
        <v>70</v>
      </c>
      <c r="C18" s="21" t="s">
        <v>46</v>
      </c>
      <c r="D18" s="22" t="s">
        <v>71</v>
      </c>
      <c r="E18" s="23" t="s">
        <v>73</v>
      </c>
      <c r="F18" s="33">
        <v>1</v>
      </c>
      <c r="G18" s="23" t="s">
        <v>72</v>
      </c>
      <c r="H18" s="33">
        <v>100</v>
      </c>
      <c r="I18" s="44">
        <v>2021</v>
      </c>
      <c r="J18" s="28">
        <v>44386</v>
      </c>
      <c r="K18" s="29">
        <v>31490421</v>
      </c>
      <c r="L18" s="27">
        <v>115000</v>
      </c>
      <c r="M18" s="30">
        <v>115000</v>
      </c>
      <c r="N18" s="32">
        <f t="shared" si="0"/>
        <v>0</v>
      </c>
      <c r="O18" s="31">
        <v>10</v>
      </c>
      <c r="P18" s="26" t="s">
        <v>66</v>
      </c>
    </row>
    <row r="19" spans="1:16" ht="15.75" thickBot="1" x14ac:dyDescent="0.3">
      <c r="A19" s="46" t="s">
        <v>0</v>
      </c>
      <c r="B19" s="45" t="s">
        <v>1</v>
      </c>
      <c r="C19" s="45" t="s">
        <v>1</v>
      </c>
      <c r="D19" s="45" t="s">
        <v>1</v>
      </c>
      <c r="E19" s="45" t="s">
        <v>1</v>
      </c>
      <c r="F19" s="45"/>
      <c r="G19" s="45" t="s">
        <v>1</v>
      </c>
      <c r="H19" s="45" t="s">
        <v>1</v>
      </c>
      <c r="I19" s="45" t="s">
        <v>1</v>
      </c>
      <c r="J19" s="45" t="s">
        <v>1</v>
      </c>
      <c r="K19" s="45" t="s">
        <v>1</v>
      </c>
      <c r="L19" s="47">
        <f>SUM(L11:L18)</f>
        <v>1103734.5</v>
      </c>
      <c r="M19" s="47">
        <f>SUM(M11:M18)</f>
        <v>165145</v>
      </c>
      <c r="N19" s="45" t="s">
        <v>1</v>
      </c>
      <c r="O19" s="45" t="s">
        <v>1</v>
      </c>
      <c r="P19" s="48"/>
    </row>
  </sheetData>
  <mergeCells count="3">
    <mergeCell ref="A7:G7"/>
    <mergeCell ref="B4:C4"/>
    <mergeCell ref="B5:C5"/>
  </mergeCells>
  <pageMargins left="0.23622047244094491" right="0.23622047244094491" top="0.74803149606299213" bottom="0.74803149606299213" header="0.31496062992125984" footer="0.31496062992125984"/>
  <pageSetup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finantare_infra</vt:lpstr>
      <vt:lpstr>echipament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2021-11-10T12:21:32Z</dcterms:modified>
</cp:coreProperties>
</file>