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0" documentId="13_ncr:1_{01BDDE1B-B74E-43A4-91EF-185C0B673DA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finantare_infra" sheetId="2" r:id="rId1"/>
    <sheet name="echipament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B4" i="1"/>
</calcChain>
</file>

<file path=xl/sharedStrings.xml><?xml version="1.0" encoding="utf-8"?>
<sst xmlns="http://schemas.openxmlformats.org/spreadsheetml/2006/main" count="441" uniqueCount="142">
  <si>
    <t>Total</t>
  </si>
  <si>
    <t>*</t>
  </si>
  <si>
    <t>Nr.d/o</t>
  </si>
  <si>
    <t>Denumirea componentelor (echipamente,terenuri etc.)</t>
  </si>
  <si>
    <t>Proprietar/-i</t>
  </si>
  <si>
    <t>Destinația</t>
  </si>
  <si>
    <t>Locul amplasării</t>
  </si>
  <si>
    <t>Mențiuni</t>
  </si>
  <si>
    <t>Sursa de proviniență a mijl. financiare</t>
  </si>
  <si>
    <t>Cota de participare</t>
  </si>
  <si>
    <t>Anul producerii</t>
  </si>
  <si>
    <t>Nr.de inventar</t>
  </si>
  <si>
    <t>Valoarea de intrare (lei)</t>
  </si>
  <si>
    <t>Valoarea contabilă/ de bilanț (lei)</t>
  </si>
  <si>
    <t>Durata de utilizare/ funcționare utilă (ani)</t>
  </si>
  <si>
    <t>Gradul amortizării/ uzurii (%)</t>
  </si>
  <si>
    <t xml:space="preserve">Cantitatea (unitate) </t>
  </si>
  <si>
    <t>Data punerii în funcțiune</t>
  </si>
  <si>
    <t>Costuri de construcție</t>
  </si>
  <si>
    <t xml:space="preserve">estimate inițial, costuri realizate în prezent, din care evidențiați contribuția RM (mii lei) </t>
  </si>
  <si>
    <t>Total (mii lei)</t>
  </si>
  <si>
    <t>Din care, contribuția RM (mii lei)</t>
  </si>
  <si>
    <t>Costuri de construcție estimate</t>
  </si>
  <si>
    <t>Costuri de construcție realizate, în total / surse de finanțare</t>
  </si>
  <si>
    <t>Valoarea infrastructrurii la momentul punerii în funcțiune</t>
  </si>
  <si>
    <t>Costuri de upgrade</t>
  </si>
  <si>
    <t>Costuri de upgrade estimate</t>
  </si>
  <si>
    <t>Costuri de upgrade realizate, în total / surse de finanțare</t>
  </si>
  <si>
    <t>Valoarea infrastructrurii după ultimul upgrade</t>
  </si>
  <si>
    <t xml:space="preserve">Costuri de operare </t>
  </si>
  <si>
    <t xml:space="preserve">estimate inițial, costuri realizate/sursă de finanțare/an (mii lei/an) din care evidențiați contribuția RM (mii lei) </t>
  </si>
  <si>
    <t>Costuri de operare estimate</t>
  </si>
  <si>
    <t>Costuri de operare realizate, în total / surse de finanțare</t>
  </si>
  <si>
    <t>Valoarea costurilor de operare a infrastructurii</t>
  </si>
  <si>
    <t>estimativ total și realizat/an  (mii lei)</t>
  </si>
  <si>
    <t>Costuri de decomisionare estimate</t>
  </si>
  <si>
    <t>Costuri de decomisionare realizate, în total, / surse de finanțare</t>
  </si>
  <si>
    <t>Informatii privind cheltuielile și finanțarea infrastructurilor de cercetare</t>
  </si>
  <si>
    <t>valoarea totală de intrare</t>
  </si>
  <si>
    <t>valoarea totală de bilanț</t>
  </si>
  <si>
    <t>Valoarea estimată a echipamentului de cercetare (lei)</t>
  </si>
  <si>
    <t>Date privind echipamentele de cercetare</t>
  </si>
  <si>
    <t>Informatii  privind echipamentele de cercetare</t>
  </si>
  <si>
    <r>
      <t xml:space="preserve">Costuri de casare </t>
    </r>
    <r>
      <rPr>
        <b/>
        <i/>
        <sz val="11"/>
        <color theme="1"/>
        <rFont val="Times New Roman"/>
        <family val="1"/>
      </rPr>
      <t>(dacă este cazul)</t>
    </r>
  </si>
  <si>
    <t>N.B. Se vor completa ambele file din fisier!</t>
  </si>
  <si>
    <t>in proces de completare</t>
  </si>
  <si>
    <t>IȘPHTA</t>
  </si>
  <si>
    <t>cercetare</t>
  </si>
  <si>
    <t>1</t>
  </si>
  <si>
    <t>buget de stat</t>
  </si>
  <si>
    <t>100</t>
  </si>
  <si>
    <t xml:space="preserve">                              </t>
  </si>
  <si>
    <t xml:space="preserve">TELEFON"PANASONIC"                                  </t>
  </si>
  <si>
    <t>LIPVV</t>
  </si>
  <si>
    <t xml:space="preserve">Bloc Sera 1ha N0131102001.02--238.40m2              </t>
  </si>
  <si>
    <t>01.01.1990</t>
  </si>
  <si>
    <t xml:space="preserve">Stropitoare AGP 300 K-PR1/3-BM 65/30-825-12         </t>
  </si>
  <si>
    <t>19.07.2017</t>
  </si>
  <si>
    <t xml:space="preserve">3140500016                    </t>
  </si>
  <si>
    <t xml:space="preserve">Cuptor cu microunde cu convectie /MFC3026S-M        </t>
  </si>
  <si>
    <t>27.07.2020</t>
  </si>
  <si>
    <t>Air conditioner Hisense AST-9UW4SVDB10+Filtr Cold Pl</t>
  </si>
  <si>
    <t>16.12.2020</t>
  </si>
  <si>
    <t>Air conditioner Hisense AST-2UW4SVEDB03+Filtr Cold P</t>
  </si>
  <si>
    <t>Air Conditioner Hisense AST-8UW4SXADB07+Filtr Cold P</t>
  </si>
  <si>
    <t xml:space="preserve">Refractometru HRO-32                                </t>
  </si>
  <si>
    <t>01.11.1998</t>
  </si>
  <si>
    <t xml:space="preserve">01306030                      </t>
  </si>
  <si>
    <t xml:space="preserve">Web camera SCI NCELAB T800                          </t>
  </si>
  <si>
    <t>18.12.2009</t>
  </si>
  <si>
    <t xml:space="preserve">01306135                      </t>
  </si>
  <si>
    <t xml:space="preserve">DISTILATOR AA-4 LIT INOX                            </t>
  </si>
  <si>
    <t>16.11.2005</t>
  </si>
  <si>
    <t xml:space="preserve">01306028                      </t>
  </si>
  <si>
    <t xml:space="preserve">MICROSCOPE"TESL"BC-500                              </t>
  </si>
  <si>
    <t>01.01.1978</t>
  </si>
  <si>
    <t xml:space="preserve">01306032                      </t>
  </si>
  <si>
    <t xml:space="preserve">Printer Canon-i-Sensys LBP253X                      </t>
  </si>
  <si>
    <t>26.09.2017</t>
  </si>
  <si>
    <t xml:space="preserve">07000081                      </t>
  </si>
  <si>
    <t xml:space="preserve">MFD Canon i-Sensys MF744Cdw                         </t>
  </si>
  <si>
    <t xml:space="preserve">Workstation PC 1140-MP compl.                       </t>
  </si>
  <si>
    <t xml:space="preserve">01307211                      </t>
  </si>
  <si>
    <t xml:space="preserve">KOYBOARD LOGITECTI INTERNET 350,WHITE,OEM,PS2       </t>
  </si>
  <si>
    <t>21.09.2010</t>
  </si>
  <si>
    <t xml:space="preserve">01307023                      </t>
  </si>
  <si>
    <t xml:space="preserve">01307025                      </t>
  </si>
  <si>
    <t xml:space="preserve">MOUSE LOGITECTI OEM KX 250,OPTICAL,WHITE,USB-PS/2   </t>
  </si>
  <si>
    <t xml:space="preserve">01307028                      </t>
  </si>
  <si>
    <t xml:space="preserve">01307029                      </t>
  </si>
  <si>
    <t xml:space="preserve">PRINTER HP LASER JETP1006,A4-16PPM-600PI,BMB,CART.  </t>
  </si>
  <si>
    <t xml:space="preserve">01307044                      </t>
  </si>
  <si>
    <t xml:space="preserve">SCANNER EPSON PERFECTION V350                       </t>
  </si>
  <si>
    <t xml:space="preserve">01307046                      </t>
  </si>
  <si>
    <t xml:space="preserve">PRINTER CANON IP 4700                               </t>
  </si>
  <si>
    <t xml:space="preserve">01307048                      </t>
  </si>
  <si>
    <t xml:space="preserve">MONITOR 22XTFT SAMSUNG 2243 BW BLASCK TCO 03        </t>
  </si>
  <si>
    <t xml:space="preserve">01307049                      </t>
  </si>
  <si>
    <t xml:space="preserve">01307050                      </t>
  </si>
  <si>
    <t xml:space="preserve">PRINTER LAZERJET 1200                               </t>
  </si>
  <si>
    <t>12.12.2001</t>
  </si>
  <si>
    <t xml:space="preserve">01307051                      </t>
  </si>
  <si>
    <t xml:space="preserve">WORKSTATION PC1040-MP                               </t>
  </si>
  <si>
    <t xml:space="preserve">01307256                      </t>
  </si>
  <si>
    <t xml:space="preserve">WORKSTATION PC-1030-MP COMPL.                       </t>
  </si>
  <si>
    <t xml:space="preserve">01307257                      </t>
  </si>
  <si>
    <t xml:space="preserve">MONITOR 23 LCD SAMSUNG F2380 BLASK                  </t>
  </si>
  <si>
    <t xml:space="preserve">01307258                      </t>
  </si>
  <si>
    <t xml:space="preserve">Workstation PC5277                                  </t>
  </si>
  <si>
    <t>28.11.2016</t>
  </si>
  <si>
    <t xml:space="preserve">Workstation PC 5277                                 </t>
  </si>
  <si>
    <t xml:space="preserve">Camera de Climatizare KK500 TOP+Inox/GPHYTTOT RON   </t>
  </si>
  <si>
    <t>24.07.2014</t>
  </si>
  <si>
    <t xml:space="preserve">01308154                      </t>
  </si>
  <si>
    <t xml:space="preserve">Camera de climatizare KK500 TOP+inox/GPHYTTOT RON   </t>
  </si>
  <si>
    <t xml:space="preserve">01308155                      </t>
  </si>
  <si>
    <t xml:space="preserve">Camera de climatizare KK500 TOP+Inox GRYTOTRON      </t>
  </si>
  <si>
    <t>11.09.2014</t>
  </si>
  <si>
    <t xml:space="preserve">01308156                      </t>
  </si>
  <si>
    <t>02.09.2014</t>
  </si>
  <si>
    <t xml:space="preserve">01308157                      </t>
  </si>
  <si>
    <t xml:space="preserve">Digital Camera Nikon D90 Body                       </t>
  </si>
  <si>
    <t xml:space="preserve">01308139                      </t>
  </si>
  <si>
    <t xml:space="preserve">Zoom Lenses Nikon 18-200 3.5-5.66 ED                </t>
  </si>
  <si>
    <t xml:space="preserve">01308140                      </t>
  </si>
  <si>
    <t xml:space="preserve">MOARA ELECTRICA DE LABORATOR M-100                  </t>
  </si>
  <si>
    <t>27.04.2011</t>
  </si>
  <si>
    <t xml:space="preserve">01308007                      </t>
  </si>
  <si>
    <t xml:space="preserve">DC Canon EOS 7500+18-135 IS STM KIT                 </t>
  </si>
  <si>
    <t xml:space="preserve">Frigider cu congelator jos /DF 4180W                </t>
  </si>
  <si>
    <t xml:space="preserve">Frigider cu congelator jos/DF 4180 W                </t>
  </si>
  <si>
    <t xml:space="preserve">Frifider cu congelator jos /DF4180W                 </t>
  </si>
  <si>
    <t xml:space="preserve">CONGELATOR"GIOCEL"                                  </t>
  </si>
  <si>
    <t>01.12.1987</t>
  </si>
  <si>
    <t xml:space="preserve">01309001                      </t>
  </si>
  <si>
    <t>01.10.1997</t>
  </si>
  <si>
    <t xml:space="preserve">01312003                      </t>
  </si>
  <si>
    <t xml:space="preserve">01312004                      </t>
  </si>
  <si>
    <t xml:space="preserve">Tractor JM-404 Seria N0257942                       </t>
  </si>
  <si>
    <t>15.05.2012</t>
  </si>
  <si>
    <t xml:space="preserve">01504002                      </t>
  </si>
  <si>
    <t>responsabil Cebanu Vitalie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</si>
</sst>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1"/>
      <color theme="0" tint="-0.499984740745262"/>
      <name val="Times New Roman"/>
      <family val="1"/>
    </font>
    <font>
      <i/>
      <sz val="11"/>
      <color theme="1"/>
      <name val="Times New Roman"/>
      <family val="1"/>
    </font>
    <font>
      <sz val="11"/>
      <color theme="0" tint="-0.499984740745262"/>
      <name val="Times New Roman"/>
      <family val="1"/>
    </font>
    <font>
      <b/>
      <i/>
      <sz val="11"/>
      <color theme="1"/>
      <name val="Times New Roman"/>
      <family val="1"/>
    </font>
    <font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3" fillId="0" borderId="0" xfId="0" applyFont="1"/>
    <xf numFmtId="0" fontId="0" fillId="2" borderId="0" xfId="0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1" fontId="0" fillId="0" borderId="1" xfId="0" applyNumberFormat="1" applyBorder="1"/>
    <xf numFmtId="164" fontId="0" fillId="0" borderId="1" xfId="0" applyNumberFormat="1" applyBorder="1"/>
    <xf numFmtId="164" fontId="1" fillId="0" borderId="1" xfId="0" applyNumberFormat="1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4727D-9677-4348-B835-8A26DDDD97C5}">
  <sheetPr>
    <pageSetUpPr fitToPage="1"/>
  </sheetPr>
  <dimension ref="A1:C31"/>
  <sheetViews>
    <sheetView workbookViewId="0">
      <selection activeCell="G10" sqref="G10"/>
    </sheetView>
  </sheetViews>
  <sheetFormatPr defaultRowHeight="15" x14ac:dyDescent="0.25"/>
  <cols>
    <col min="1" max="1" width="52.85546875" customWidth="1"/>
    <col min="2" max="2" width="14.42578125" customWidth="1"/>
    <col min="3" max="3" width="24.7109375" customWidth="1"/>
  </cols>
  <sheetData>
    <row r="1" spans="1:3" ht="18.75" x14ac:dyDescent="0.3">
      <c r="A1" s="17" t="s">
        <v>37</v>
      </c>
      <c r="C1" s="25" t="s">
        <v>45</v>
      </c>
    </row>
    <row r="2" spans="1:3" s="24" customFormat="1" x14ac:dyDescent="0.25">
      <c r="A2" s="24" t="s">
        <v>44</v>
      </c>
    </row>
    <row r="4" spans="1:3" s="8" customFormat="1" x14ac:dyDescent="0.25">
      <c r="A4" s="9" t="s">
        <v>18</v>
      </c>
      <c r="B4" s="11"/>
      <c r="C4" s="11"/>
    </row>
    <row r="5" spans="1:3" s="8" customFormat="1" x14ac:dyDescent="0.25">
      <c r="A5" s="18" t="s">
        <v>19</v>
      </c>
      <c r="B5" s="19"/>
      <c r="C5" s="19"/>
    </row>
    <row r="6" spans="1:3" s="8" customFormat="1" ht="31.5" customHeight="1" x14ac:dyDescent="0.25">
      <c r="A6" s="20"/>
      <c r="B6" s="20" t="s">
        <v>20</v>
      </c>
      <c r="C6" s="20" t="s">
        <v>21</v>
      </c>
    </row>
    <row r="7" spans="1:3" s="8" customFormat="1" x14ac:dyDescent="0.25">
      <c r="A7" s="20" t="s">
        <v>22</v>
      </c>
      <c r="B7" s="21"/>
      <c r="C7" s="21"/>
    </row>
    <row r="8" spans="1:3" s="8" customFormat="1" x14ac:dyDescent="0.25">
      <c r="A8" s="20" t="s">
        <v>23</v>
      </c>
      <c r="B8" s="21"/>
      <c r="C8" s="21"/>
    </row>
    <row r="9" spans="1:3" s="8" customFormat="1" x14ac:dyDescent="0.25">
      <c r="A9" s="20" t="s">
        <v>24</v>
      </c>
      <c r="B9" s="21"/>
      <c r="C9" s="21"/>
    </row>
    <row r="10" spans="1:3" s="8" customFormat="1" x14ac:dyDescent="0.25">
      <c r="A10" s="11"/>
      <c r="B10" s="11"/>
      <c r="C10" s="11"/>
    </row>
    <row r="11" spans="1:3" s="8" customFormat="1" x14ac:dyDescent="0.25">
      <c r="A11" s="9" t="s">
        <v>25</v>
      </c>
      <c r="B11" s="11"/>
      <c r="C11" s="11"/>
    </row>
    <row r="12" spans="1:3" s="8" customFormat="1" x14ac:dyDescent="0.25">
      <c r="A12" s="18" t="s">
        <v>19</v>
      </c>
      <c r="B12" s="22"/>
      <c r="C12" s="22"/>
    </row>
    <row r="13" spans="1:3" s="8" customFormat="1" ht="30" customHeight="1" x14ac:dyDescent="0.25">
      <c r="A13" s="20"/>
      <c r="B13" s="20" t="s">
        <v>20</v>
      </c>
      <c r="C13" s="20" t="s">
        <v>21</v>
      </c>
    </row>
    <row r="14" spans="1:3" s="8" customFormat="1" x14ac:dyDescent="0.25">
      <c r="A14" s="20" t="s">
        <v>26</v>
      </c>
      <c r="B14" s="21"/>
      <c r="C14" s="21"/>
    </row>
    <row r="15" spans="1:3" s="8" customFormat="1" x14ac:dyDescent="0.25">
      <c r="A15" s="20" t="s">
        <v>27</v>
      </c>
      <c r="B15" s="21"/>
      <c r="C15" s="21"/>
    </row>
    <row r="16" spans="1:3" s="8" customFormat="1" x14ac:dyDescent="0.25">
      <c r="A16" s="20" t="s">
        <v>28</v>
      </c>
      <c r="B16" s="21"/>
      <c r="C16" s="21"/>
    </row>
    <row r="17" spans="1:3" s="8" customFormat="1" x14ac:dyDescent="0.25">
      <c r="A17" s="11"/>
      <c r="B17" s="11"/>
      <c r="C17" s="11"/>
    </row>
    <row r="18" spans="1:3" s="8" customFormat="1" x14ac:dyDescent="0.25">
      <c r="A18" s="9" t="s">
        <v>29</v>
      </c>
      <c r="B18" s="10"/>
      <c r="C18" s="10"/>
    </row>
    <row r="19" spans="1:3" s="8" customFormat="1" x14ac:dyDescent="0.25">
      <c r="A19" s="18" t="s">
        <v>30</v>
      </c>
      <c r="B19" s="23"/>
      <c r="C19" s="23"/>
    </row>
    <row r="20" spans="1:3" s="8" customFormat="1" ht="30" customHeight="1" x14ac:dyDescent="0.25">
      <c r="A20" s="20"/>
      <c r="B20" s="20" t="s">
        <v>20</v>
      </c>
      <c r="C20" s="20" t="s">
        <v>21</v>
      </c>
    </row>
    <row r="21" spans="1:3" s="8" customFormat="1" x14ac:dyDescent="0.25">
      <c r="A21" s="20" t="s">
        <v>31</v>
      </c>
      <c r="B21" s="21"/>
      <c r="C21" s="21"/>
    </row>
    <row r="22" spans="1:3" s="8" customFormat="1" x14ac:dyDescent="0.25">
      <c r="A22" s="20" t="s">
        <v>32</v>
      </c>
      <c r="B22" s="21"/>
      <c r="C22" s="21"/>
    </row>
    <row r="23" spans="1:3" s="8" customFormat="1" x14ac:dyDescent="0.25">
      <c r="A23" s="20" t="s">
        <v>33</v>
      </c>
      <c r="B23" s="21"/>
      <c r="C23" s="21"/>
    </row>
    <row r="24" spans="1:3" s="8" customFormat="1" x14ac:dyDescent="0.25">
      <c r="B24" s="11"/>
      <c r="C24" s="11"/>
    </row>
    <row r="25" spans="1:3" s="8" customFormat="1" x14ac:dyDescent="0.25">
      <c r="A25" s="9" t="s">
        <v>43</v>
      </c>
      <c r="B25" s="10"/>
      <c r="C25" s="10"/>
    </row>
    <row r="26" spans="1:3" s="8" customFormat="1" x14ac:dyDescent="0.25">
      <c r="A26" s="18" t="s">
        <v>34</v>
      </c>
      <c r="B26" s="23"/>
      <c r="C26" s="23"/>
    </row>
    <row r="27" spans="1:3" s="8" customFormat="1" ht="30.75" customHeight="1" x14ac:dyDescent="0.25">
      <c r="A27" s="20"/>
      <c r="B27" s="20" t="s">
        <v>20</v>
      </c>
      <c r="C27" s="20" t="s">
        <v>21</v>
      </c>
    </row>
    <row r="28" spans="1:3" s="8" customFormat="1" x14ac:dyDescent="0.25">
      <c r="A28" s="20" t="s">
        <v>35</v>
      </c>
      <c r="B28" s="21"/>
      <c r="C28" s="21"/>
    </row>
    <row r="29" spans="1:3" s="8" customFormat="1" ht="30" x14ac:dyDescent="0.25">
      <c r="A29" s="20" t="s">
        <v>36</v>
      </c>
      <c r="B29" s="21"/>
      <c r="C29" s="21"/>
    </row>
    <row r="30" spans="1:3" s="8" customFormat="1" x14ac:dyDescent="0.25"/>
    <row r="31" spans="1:3" s="8" customFormat="1" x14ac:dyDescent="0.25"/>
  </sheetData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4"/>
  <sheetViews>
    <sheetView tabSelected="1" zoomScale="80" zoomScaleNormal="80" workbookViewId="0">
      <selection activeCell="B6" sqref="B6"/>
    </sheetView>
  </sheetViews>
  <sheetFormatPr defaultRowHeight="15" x14ac:dyDescent="0.25"/>
  <cols>
    <col min="1" max="1" width="14.28515625" customWidth="1"/>
    <col min="2" max="2" width="48.7109375" bestFit="1" customWidth="1"/>
    <col min="3" max="3" width="12.28515625" customWidth="1"/>
    <col min="4" max="4" width="9.85546875" style="26" bestFit="1" customWidth="1"/>
    <col min="5" max="5" width="10.42578125" style="26" customWidth="1"/>
    <col min="6" max="6" width="9.7109375" style="26" customWidth="1"/>
    <col min="7" max="7" width="12" customWidth="1"/>
    <col min="8" max="8" width="12" style="26" customWidth="1"/>
    <col min="9" max="9" width="10.7109375" customWidth="1"/>
    <col min="10" max="10" width="11.28515625" bestFit="1" customWidth="1"/>
    <col min="11" max="11" width="22" bestFit="1" customWidth="1"/>
    <col min="13" max="13" width="10.140625" bestFit="1" customWidth="1"/>
    <col min="14" max="14" width="10.28515625" customWidth="1"/>
    <col min="15" max="15" width="10.7109375" customWidth="1"/>
    <col min="16" max="16" width="14.28515625" customWidth="1"/>
  </cols>
  <sheetData>
    <row r="1" spans="1:16" ht="18.75" x14ac:dyDescent="0.3">
      <c r="A1" s="15" t="s">
        <v>42</v>
      </c>
      <c r="B1" s="16"/>
      <c r="D1" s="33" t="s">
        <v>141</v>
      </c>
    </row>
    <row r="2" spans="1:16" ht="15.75" x14ac:dyDescent="0.25">
      <c r="A2" s="14"/>
    </row>
    <row r="3" spans="1:16" x14ac:dyDescent="0.25">
      <c r="A3" s="9" t="s">
        <v>40</v>
      </c>
      <c r="B3" s="10"/>
      <c r="C3" s="10"/>
      <c r="D3" s="27"/>
      <c r="E3" s="27"/>
      <c r="F3" s="27"/>
      <c r="G3" s="8"/>
      <c r="H3" s="27"/>
    </row>
    <row r="4" spans="1:16" ht="30" x14ac:dyDescent="0.25">
      <c r="A4" s="12" t="s">
        <v>38</v>
      </c>
      <c r="B4" s="32">
        <f>SUM(11:53)</f>
        <v>1736071.8875066862</v>
      </c>
      <c r="C4" s="32"/>
      <c r="D4" s="27"/>
      <c r="E4" s="27"/>
      <c r="F4" s="27"/>
      <c r="G4" s="8"/>
      <c r="H4" s="27"/>
    </row>
    <row r="5" spans="1:16" ht="30" x14ac:dyDescent="0.25">
      <c r="A5" s="12" t="s">
        <v>39</v>
      </c>
      <c r="B5" s="37">
        <f>SUM(M11:M53)</f>
        <v>239003.43000000005</v>
      </c>
      <c r="C5" s="32"/>
      <c r="D5" s="27"/>
      <c r="E5" s="27"/>
      <c r="F5" s="27"/>
      <c r="G5" s="8"/>
      <c r="H5" s="27"/>
    </row>
    <row r="6" spans="1:16" x14ac:dyDescent="0.25">
      <c r="A6" s="8"/>
      <c r="B6" s="11"/>
      <c r="C6" s="11"/>
      <c r="D6" s="27"/>
      <c r="E6" s="27"/>
      <c r="F6" s="27"/>
      <c r="G6" s="8"/>
      <c r="H6" s="27"/>
    </row>
    <row r="7" spans="1:16" s="13" customFormat="1" x14ac:dyDescent="0.25">
      <c r="A7" s="31" t="s">
        <v>41</v>
      </c>
      <c r="B7" s="31"/>
      <c r="C7" s="31"/>
      <c r="D7" s="31"/>
      <c r="E7" s="31"/>
      <c r="F7" s="31"/>
      <c r="G7" s="31"/>
      <c r="H7" s="28"/>
    </row>
    <row r="8" spans="1:16" ht="15.75" thickBot="1" x14ac:dyDescent="0.3"/>
    <row r="9" spans="1:16" ht="83.25" customHeight="1" x14ac:dyDescent="0.25">
      <c r="A9" s="4" t="s">
        <v>2</v>
      </c>
      <c r="B9" s="5" t="s">
        <v>3</v>
      </c>
      <c r="C9" s="6" t="s">
        <v>4</v>
      </c>
      <c r="D9" s="6" t="s">
        <v>5</v>
      </c>
      <c r="E9" s="5" t="s">
        <v>6</v>
      </c>
      <c r="F9" s="5" t="s">
        <v>16</v>
      </c>
      <c r="G9" s="5" t="s">
        <v>8</v>
      </c>
      <c r="H9" s="5" t="s">
        <v>9</v>
      </c>
      <c r="I9" s="5" t="s">
        <v>10</v>
      </c>
      <c r="J9" s="5" t="s">
        <v>17</v>
      </c>
      <c r="K9" s="5" t="s">
        <v>11</v>
      </c>
      <c r="L9" s="5" t="s">
        <v>12</v>
      </c>
      <c r="M9" s="5" t="s">
        <v>13</v>
      </c>
      <c r="N9" s="5" t="s">
        <v>15</v>
      </c>
      <c r="O9" s="5" t="s">
        <v>14</v>
      </c>
      <c r="P9" s="7" t="s">
        <v>7</v>
      </c>
    </row>
    <row r="10" spans="1:16" x14ac:dyDescent="0.25">
      <c r="A10" s="29" t="s">
        <v>1</v>
      </c>
      <c r="B10" s="29">
        <v>1</v>
      </c>
      <c r="C10" s="29">
        <v>2</v>
      </c>
      <c r="D10" s="29">
        <v>3</v>
      </c>
      <c r="E10" s="29">
        <v>4</v>
      </c>
      <c r="F10" s="29">
        <v>5</v>
      </c>
      <c r="G10" s="29">
        <v>6</v>
      </c>
      <c r="H10" s="29">
        <v>7</v>
      </c>
      <c r="I10" s="29">
        <v>8</v>
      </c>
      <c r="J10" s="29">
        <v>9</v>
      </c>
      <c r="K10" s="29">
        <v>10</v>
      </c>
      <c r="L10" s="29">
        <v>11</v>
      </c>
      <c r="M10" s="29">
        <v>12</v>
      </c>
      <c r="N10" s="29">
        <v>13</v>
      </c>
      <c r="O10" s="29">
        <v>14</v>
      </c>
      <c r="P10" s="29">
        <v>15</v>
      </c>
    </row>
    <row r="11" spans="1:16" x14ac:dyDescent="0.25">
      <c r="A11" s="30">
        <v>1</v>
      </c>
      <c r="B11" s="30" t="s">
        <v>54</v>
      </c>
      <c r="C11" s="30" t="s">
        <v>46</v>
      </c>
      <c r="D11" s="34" t="s">
        <v>47</v>
      </c>
      <c r="E11" s="34" t="s">
        <v>53</v>
      </c>
      <c r="F11" s="34" t="s">
        <v>48</v>
      </c>
      <c r="G11" s="30" t="s">
        <v>49</v>
      </c>
      <c r="H11" s="34" t="s">
        <v>50</v>
      </c>
      <c r="I11" s="30"/>
      <c r="J11" s="30" t="s">
        <v>55</v>
      </c>
      <c r="K11" s="30" t="s">
        <v>51</v>
      </c>
      <c r="L11" s="36">
        <v>234426.92</v>
      </c>
      <c r="M11" s="36">
        <v>99967.830000000016</v>
      </c>
      <c r="N11" s="35">
        <v>57.35650581426399</v>
      </c>
      <c r="O11" s="35">
        <v>31</v>
      </c>
      <c r="P11" s="30"/>
    </row>
    <row r="12" spans="1:16" x14ac:dyDescent="0.25">
      <c r="A12" s="30">
        <v>2</v>
      </c>
      <c r="B12" s="30" t="s">
        <v>56</v>
      </c>
      <c r="C12" s="30" t="s">
        <v>46</v>
      </c>
      <c r="D12" s="34" t="s">
        <v>47</v>
      </c>
      <c r="E12" s="34" t="s">
        <v>53</v>
      </c>
      <c r="F12" s="34" t="s">
        <v>48</v>
      </c>
      <c r="G12" s="30" t="s">
        <v>49</v>
      </c>
      <c r="H12" s="34" t="s">
        <v>50</v>
      </c>
      <c r="I12" s="30"/>
      <c r="J12" s="30" t="s">
        <v>57</v>
      </c>
      <c r="K12" s="30" t="s">
        <v>58</v>
      </c>
      <c r="L12" s="36">
        <v>32240</v>
      </c>
      <c r="M12" s="36">
        <v>10209.470000000001</v>
      </c>
      <c r="N12" s="35">
        <v>68.332909429280392</v>
      </c>
      <c r="O12" s="35">
        <v>4</v>
      </c>
      <c r="P12" s="30"/>
    </row>
    <row r="13" spans="1:16" x14ac:dyDescent="0.25">
      <c r="A13" s="30">
        <v>3</v>
      </c>
      <c r="B13" s="30" t="s">
        <v>59</v>
      </c>
      <c r="C13" s="30" t="s">
        <v>46</v>
      </c>
      <c r="D13" s="34" t="s">
        <v>47</v>
      </c>
      <c r="E13" s="34" t="s">
        <v>53</v>
      </c>
      <c r="F13" s="34" t="s">
        <v>48</v>
      </c>
      <c r="G13" s="30" t="s">
        <v>49</v>
      </c>
      <c r="H13" s="34" t="s">
        <v>50</v>
      </c>
      <c r="I13" s="30"/>
      <c r="J13" s="30" t="s">
        <v>60</v>
      </c>
      <c r="K13" s="30" t="s">
        <v>51</v>
      </c>
      <c r="L13" s="36">
        <v>3099</v>
      </c>
      <c r="M13" s="36">
        <v>2914.55</v>
      </c>
      <c r="N13" s="35">
        <v>5.9519199741852207</v>
      </c>
      <c r="O13" s="35">
        <v>1</v>
      </c>
      <c r="P13" s="30"/>
    </row>
    <row r="14" spans="1:16" x14ac:dyDescent="0.25">
      <c r="A14" s="30">
        <v>4</v>
      </c>
      <c r="B14" s="30" t="s">
        <v>61</v>
      </c>
      <c r="C14" s="30" t="s">
        <v>46</v>
      </c>
      <c r="D14" s="34" t="s">
        <v>47</v>
      </c>
      <c r="E14" s="34" t="s">
        <v>53</v>
      </c>
      <c r="F14" s="34" t="s">
        <v>48</v>
      </c>
      <c r="G14" s="30" t="s">
        <v>49</v>
      </c>
      <c r="H14" s="34" t="s">
        <v>50</v>
      </c>
      <c r="I14" s="30"/>
      <c r="J14" s="30" t="s">
        <v>62</v>
      </c>
      <c r="K14" s="30" t="s">
        <v>51</v>
      </c>
      <c r="L14" s="36">
        <v>9664</v>
      </c>
      <c r="M14" s="36">
        <v>9664</v>
      </c>
      <c r="N14" s="35">
        <v>0</v>
      </c>
      <c r="O14" s="35">
        <v>1</v>
      </c>
      <c r="P14" s="30"/>
    </row>
    <row r="15" spans="1:16" x14ac:dyDescent="0.25">
      <c r="A15" s="30">
        <v>5</v>
      </c>
      <c r="B15" s="30" t="s">
        <v>63</v>
      </c>
      <c r="C15" s="30" t="s">
        <v>46</v>
      </c>
      <c r="D15" s="34" t="s">
        <v>47</v>
      </c>
      <c r="E15" s="34" t="s">
        <v>53</v>
      </c>
      <c r="F15" s="34" t="s">
        <v>48</v>
      </c>
      <c r="G15" s="30" t="s">
        <v>49</v>
      </c>
      <c r="H15" s="34" t="s">
        <v>50</v>
      </c>
      <c r="I15" s="30"/>
      <c r="J15" s="30" t="s">
        <v>62</v>
      </c>
      <c r="K15" s="30" t="s">
        <v>51</v>
      </c>
      <c r="L15" s="36">
        <v>10081</v>
      </c>
      <c r="M15" s="36">
        <v>10081</v>
      </c>
      <c r="N15" s="35">
        <v>0</v>
      </c>
      <c r="O15" s="35">
        <v>1</v>
      </c>
      <c r="P15" s="30"/>
    </row>
    <row r="16" spans="1:16" x14ac:dyDescent="0.25">
      <c r="A16" s="30">
        <v>6</v>
      </c>
      <c r="B16" s="30" t="s">
        <v>64</v>
      </c>
      <c r="C16" s="30" t="s">
        <v>46</v>
      </c>
      <c r="D16" s="34" t="s">
        <v>47</v>
      </c>
      <c r="E16" s="34" t="s">
        <v>53</v>
      </c>
      <c r="F16" s="34" t="s">
        <v>48</v>
      </c>
      <c r="G16" s="30" t="s">
        <v>49</v>
      </c>
      <c r="H16" s="34" t="s">
        <v>50</v>
      </c>
      <c r="I16" s="30"/>
      <c r="J16" s="30" t="s">
        <v>62</v>
      </c>
      <c r="K16" s="30" t="s">
        <v>51</v>
      </c>
      <c r="L16" s="36">
        <v>13724</v>
      </c>
      <c r="M16" s="36">
        <v>13724</v>
      </c>
      <c r="N16" s="35">
        <v>0</v>
      </c>
      <c r="O16" s="35">
        <v>1</v>
      </c>
      <c r="P16" s="30"/>
    </row>
    <row r="17" spans="1:16" x14ac:dyDescent="0.25">
      <c r="A17" s="30">
        <v>7</v>
      </c>
      <c r="B17" s="30" t="s">
        <v>65</v>
      </c>
      <c r="C17" s="30" t="s">
        <v>46</v>
      </c>
      <c r="D17" s="34" t="s">
        <v>47</v>
      </c>
      <c r="E17" s="34" t="s">
        <v>53</v>
      </c>
      <c r="F17" s="34" t="s">
        <v>48</v>
      </c>
      <c r="G17" s="30" t="s">
        <v>49</v>
      </c>
      <c r="H17" s="34" t="s">
        <v>50</v>
      </c>
      <c r="I17" s="30"/>
      <c r="J17" s="30" t="s">
        <v>66</v>
      </c>
      <c r="K17" s="30" t="s">
        <v>67</v>
      </c>
      <c r="L17" s="36">
        <v>10595</v>
      </c>
      <c r="M17" s="36">
        <v>0</v>
      </c>
      <c r="N17" s="35">
        <v>100</v>
      </c>
      <c r="O17" s="35">
        <v>23</v>
      </c>
      <c r="P17" s="30"/>
    </row>
    <row r="18" spans="1:16" x14ac:dyDescent="0.25">
      <c r="A18" s="30">
        <v>8</v>
      </c>
      <c r="B18" s="30" t="s">
        <v>68</v>
      </c>
      <c r="C18" s="30" t="s">
        <v>46</v>
      </c>
      <c r="D18" s="34" t="s">
        <v>47</v>
      </c>
      <c r="E18" s="34" t="s">
        <v>53</v>
      </c>
      <c r="F18" s="34" t="s">
        <v>48</v>
      </c>
      <c r="G18" s="30" t="s">
        <v>49</v>
      </c>
      <c r="H18" s="34" t="s">
        <v>50</v>
      </c>
      <c r="I18" s="30"/>
      <c r="J18" s="30" t="s">
        <v>69</v>
      </c>
      <c r="K18" s="30" t="s">
        <v>70</v>
      </c>
      <c r="L18" s="36">
        <v>9600</v>
      </c>
      <c r="M18" s="36">
        <v>0</v>
      </c>
      <c r="N18" s="35">
        <v>100</v>
      </c>
      <c r="O18" s="35">
        <v>12</v>
      </c>
      <c r="P18" s="30"/>
    </row>
    <row r="19" spans="1:16" x14ac:dyDescent="0.25">
      <c r="A19" s="30">
        <v>9</v>
      </c>
      <c r="B19" s="30" t="s">
        <v>71</v>
      </c>
      <c r="C19" s="30" t="s">
        <v>46</v>
      </c>
      <c r="D19" s="34" t="s">
        <v>47</v>
      </c>
      <c r="E19" s="34" t="s">
        <v>53</v>
      </c>
      <c r="F19" s="34" t="s">
        <v>48</v>
      </c>
      <c r="G19" s="30" t="s">
        <v>49</v>
      </c>
      <c r="H19" s="34" t="s">
        <v>50</v>
      </c>
      <c r="I19" s="30"/>
      <c r="J19" s="30" t="s">
        <v>72</v>
      </c>
      <c r="K19" s="30" t="s">
        <v>73</v>
      </c>
      <c r="L19" s="36">
        <v>5500</v>
      </c>
      <c r="M19" s="36">
        <v>0</v>
      </c>
      <c r="N19" s="35">
        <v>100</v>
      </c>
      <c r="O19" s="35">
        <v>16</v>
      </c>
      <c r="P19" s="30"/>
    </row>
    <row r="20" spans="1:16" x14ac:dyDescent="0.25">
      <c r="A20" s="30">
        <v>10</v>
      </c>
      <c r="B20" s="30" t="s">
        <v>74</v>
      </c>
      <c r="C20" s="30" t="s">
        <v>46</v>
      </c>
      <c r="D20" s="34" t="s">
        <v>47</v>
      </c>
      <c r="E20" s="34" t="s">
        <v>53</v>
      </c>
      <c r="F20" s="34" t="s">
        <v>48</v>
      </c>
      <c r="G20" s="30" t="s">
        <v>49</v>
      </c>
      <c r="H20" s="34" t="s">
        <v>50</v>
      </c>
      <c r="I20" s="30"/>
      <c r="J20" s="30" t="s">
        <v>75</v>
      </c>
      <c r="K20" s="30" t="s">
        <v>76</v>
      </c>
      <c r="L20" s="36">
        <v>3404</v>
      </c>
      <c r="M20" s="36">
        <v>0</v>
      </c>
      <c r="N20" s="35">
        <v>100</v>
      </c>
      <c r="O20" s="35">
        <v>43</v>
      </c>
      <c r="P20" s="30"/>
    </row>
    <row r="21" spans="1:16" x14ac:dyDescent="0.25">
      <c r="A21" s="30">
        <v>11</v>
      </c>
      <c r="B21" s="30" t="s">
        <v>77</v>
      </c>
      <c r="C21" s="30" t="s">
        <v>46</v>
      </c>
      <c r="D21" s="34" t="s">
        <v>47</v>
      </c>
      <c r="E21" s="34" t="s">
        <v>53</v>
      </c>
      <c r="F21" s="34" t="s">
        <v>48</v>
      </c>
      <c r="G21" s="30" t="s">
        <v>49</v>
      </c>
      <c r="H21" s="34" t="s">
        <v>50</v>
      </c>
      <c r="I21" s="30"/>
      <c r="J21" s="30" t="s">
        <v>78</v>
      </c>
      <c r="K21" s="30" t="s">
        <v>79</v>
      </c>
      <c r="L21" s="36">
        <v>8947</v>
      </c>
      <c r="M21" s="36">
        <v>0</v>
      </c>
      <c r="N21" s="35">
        <v>100</v>
      </c>
      <c r="O21" s="35">
        <v>4</v>
      </c>
      <c r="P21" s="30"/>
    </row>
    <row r="22" spans="1:16" x14ac:dyDescent="0.25">
      <c r="A22" s="30">
        <v>12</v>
      </c>
      <c r="B22" s="30" t="s">
        <v>80</v>
      </c>
      <c r="C22" s="30" t="s">
        <v>46</v>
      </c>
      <c r="D22" s="34" t="s">
        <v>47</v>
      </c>
      <c r="E22" s="34" t="s">
        <v>53</v>
      </c>
      <c r="F22" s="34" t="s">
        <v>48</v>
      </c>
      <c r="G22" s="30" t="s">
        <v>49</v>
      </c>
      <c r="H22" s="34" t="s">
        <v>50</v>
      </c>
      <c r="I22" s="30"/>
      <c r="J22" s="30" t="s">
        <v>62</v>
      </c>
      <c r="K22" s="30" t="s">
        <v>51</v>
      </c>
      <c r="L22" s="36">
        <v>11815</v>
      </c>
      <c r="M22" s="36">
        <v>11815</v>
      </c>
      <c r="N22" s="35">
        <v>0</v>
      </c>
      <c r="O22" s="35">
        <v>1</v>
      </c>
      <c r="P22" s="30"/>
    </row>
    <row r="23" spans="1:16" x14ac:dyDescent="0.25">
      <c r="A23" s="30">
        <v>13</v>
      </c>
      <c r="B23" s="30" t="s">
        <v>81</v>
      </c>
      <c r="C23" s="30" t="s">
        <v>46</v>
      </c>
      <c r="D23" s="34" t="s">
        <v>47</v>
      </c>
      <c r="E23" s="34" t="s">
        <v>53</v>
      </c>
      <c r="F23" s="34" t="s">
        <v>48</v>
      </c>
      <c r="G23" s="30" t="s">
        <v>49</v>
      </c>
      <c r="H23" s="34" t="s">
        <v>50</v>
      </c>
      <c r="I23" s="30"/>
      <c r="J23" s="30" t="s">
        <v>69</v>
      </c>
      <c r="K23" s="30" t="s">
        <v>82</v>
      </c>
      <c r="L23" s="36">
        <v>18253</v>
      </c>
      <c r="M23" s="36">
        <v>0</v>
      </c>
      <c r="N23" s="35">
        <v>100</v>
      </c>
      <c r="O23" s="35">
        <v>12</v>
      </c>
      <c r="P23" s="30"/>
    </row>
    <row r="24" spans="1:16" x14ac:dyDescent="0.25">
      <c r="A24" s="30">
        <v>14</v>
      </c>
      <c r="B24" s="30" t="s">
        <v>83</v>
      </c>
      <c r="C24" s="30" t="s">
        <v>46</v>
      </c>
      <c r="D24" s="34" t="s">
        <v>47</v>
      </c>
      <c r="E24" s="34" t="s">
        <v>53</v>
      </c>
      <c r="F24" s="34" t="s">
        <v>48</v>
      </c>
      <c r="G24" s="30" t="s">
        <v>49</v>
      </c>
      <c r="H24" s="34" t="s">
        <v>50</v>
      </c>
      <c r="I24" s="30"/>
      <c r="J24" s="30" t="s">
        <v>84</v>
      </c>
      <c r="K24" s="30" t="s">
        <v>85</v>
      </c>
      <c r="L24" s="36">
        <v>202</v>
      </c>
      <c r="M24" s="36">
        <v>0</v>
      </c>
      <c r="N24" s="35">
        <v>100</v>
      </c>
      <c r="O24" s="35">
        <v>11</v>
      </c>
      <c r="P24" s="30"/>
    </row>
    <row r="25" spans="1:16" x14ac:dyDescent="0.25">
      <c r="A25" s="30">
        <v>15</v>
      </c>
      <c r="B25" s="30" t="s">
        <v>83</v>
      </c>
      <c r="C25" s="30" t="s">
        <v>46</v>
      </c>
      <c r="D25" s="34" t="s">
        <v>47</v>
      </c>
      <c r="E25" s="34" t="s">
        <v>53</v>
      </c>
      <c r="F25" s="34" t="s">
        <v>48</v>
      </c>
      <c r="G25" s="30" t="s">
        <v>49</v>
      </c>
      <c r="H25" s="34" t="s">
        <v>50</v>
      </c>
      <c r="I25" s="30"/>
      <c r="J25" s="30" t="s">
        <v>84</v>
      </c>
      <c r="K25" s="30" t="s">
        <v>86</v>
      </c>
      <c r="L25" s="36">
        <v>202</v>
      </c>
      <c r="M25" s="36">
        <v>0</v>
      </c>
      <c r="N25" s="35">
        <v>100</v>
      </c>
      <c r="O25" s="35">
        <v>11</v>
      </c>
      <c r="P25" s="30"/>
    </row>
    <row r="26" spans="1:16" x14ac:dyDescent="0.25">
      <c r="A26" s="30">
        <v>16</v>
      </c>
      <c r="B26" s="30" t="s">
        <v>87</v>
      </c>
      <c r="C26" s="30" t="s">
        <v>46</v>
      </c>
      <c r="D26" s="34" t="s">
        <v>47</v>
      </c>
      <c r="E26" s="34" t="s">
        <v>53</v>
      </c>
      <c r="F26" s="34" t="s">
        <v>48</v>
      </c>
      <c r="G26" s="30" t="s">
        <v>49</v>
      </c>
      <c r="H26" s="34" t="s">
        <v>50</v>
      </c>
      <c r="I26" s="30"/>
      <c r="J26" s="30" t="s">
        <v>84</v>
      </c>
      <c r="K26" s="30" t="s">
        <v>88</v>
      </c>
      <c r="L26" s="36">
        <v>170</v>
      </c>
      <c r="M26" s="36">
        <v>0</v>
      </c>
      <c r="N26" s="35">
        <v>100</v>
      </c>
      <c r="O26" s="35">
        <v>11</v>
      </c>
      <c r="P26" s="30"/>
    </row>
    <row r="27" spans="1:16" x14ac:dyDescent="0.25">
      <c r="A27" s="30">
        <v>17</v>
      </c>
      <c r="B27" s="30" t="s">
        <v>87</v>
      </c>
      <c r="C27" s="30" t="s">
        <v>46</v>
      </c>
      <c r="D27" s="34" t="s">
        <v>47</v>
      </c>
      <c r="E27" s="34" t="s">
        <v>53</v>
      </c>
      <c r="F27" s="34" t="s">
        <v>48</v>
      </c>
      <c r="G27" s="30" t="s">
        <v>49</v>
      </c>
      <c r="H27" s="34" t="s">
        <v>50</v>
      </c>
      <c r="I27" s="30"/>
      <c r="J27" s="30" t="s">
        <v>84</v>
      </c>
      <c r="K27" s="30" t="s">
        <v>89</v>
      </c>
      <c r="L27" s="36">
        <v>170</v>
      </c>
      <c r="M27" s="36">
        <v>0</v>
      </c>
      <c r="N27" s="35">
        <v>100</v>
      </c>
      <c r="O27" s="35">
        <v>11</v>
      </c>
      <c r="P27" s="30"/>
    </row>
    <row r="28" spans="1:16" x14ac:dyDescent="0.25">
      <c r="A28" s="30">
        <v>18</v>
      </c>
      <c r="B28" s="30" t="s">
        <v>90</v>
      </c>
      <c r="C28" s="30" t="s">
        <v>46</v>
      </c>
      <c r="D28" s="34" t="s">
        <v>47</v>
      </c>
      <c r="E28" s="34" t="s">
        <v>53</v>
      </c>
      <c r="F28" s="34" t="s">
        <v>48</v>
      </c>
      <c r="G28" s="30" t="s">
        <v>49</v>
      </c>
      <c r="H28" s="34" t="s">
        <v>50</v>
      </c>
      <c r="I28" s="30"/>
      <c r="J28" s="30" t="s">
        <v>84</v>
      </c>
      <c r="K28" s="30" t="s">
        <v>91</v>
      </c>
      <c r="L28" s="36">
        <v>2151</v>
      </c>
      <c r="M28" s="36">
        <v>0</v>
      </c>
      <c r="N28" s="35">
        <v>100</v>
      </c>
      <c r="O28" s="35">
        <v>11</v>
      </c>
      <c r="P28" s="30"/>
    </row>
    <row r="29" spans="1:16" x14ac:dyDescent="0.25">
      <c r="A29" s="30">
        <v>19</v>
      </c>
      <c r="B29" s="30" t="s">
        <v>92</v>
      </c>
      <c r="C29" s="30" t="s">
        <v>46</v>
      </c>
      <c r="D29" s="34" t="s">
        <v>47</v>
      </c>
      <c r="E29" s="34" t="s">
        <v>53</v>
      </c>
      <c r="F29" s="34" t="s">
        <v>48</v>
      </c>
      <c r="G29" s="30" t="s">
        <v>49</v>
      </c>
      <c r="H29" s="34" t="s">
        <v>50</v>
      </c>
      <c r="I29" s="30"/>
      <c r="J29" s="30" t="s">
        <v>84</v>
      </c>
      <c r="K29" s="30" t="s">
        <v>93</v>
      </c>
      <c r="L29" s="36">
        <v>1788</v>
      </c>
      <c r="M29" s="36">
        <v>0</v>
      </c>
      <c r="N29" s="35">
        <v>100</v>
      </c>
      <c r="O29" s="35">
        <v>11</v>
      </c>
      <c r="P29" s="30"/>
    </row>
    <row r="30" spans="1:16" x14ac:dyDescent="0.25">
      <c r="A30" s="30">
        <v>20</v>
      </c>
      <c r="B30" s="30" t="s">
        <v>94</v>
      </c>
      <c r="C30" s="30" t="s">
        <v>46</v>
      </c>
      <c r="D30" s="34" t="s">
        <v>47</v>
      </c>
      <c r="E30" s="34" t="s">
        <v>53</v>
      </c>
      <c r="F30" s="34" t="s">
        <v>48</v>
      </c>
      <c r="G30" s="30" t="s">
        <v>49</v>
      </c>
      <c r="H30" s="34" t="s">
        <v>50</v>
      </c>
      <c r="I30" s="30"/>
      <c r="J30" s="30" t="s">
        <v>84</v>
      </c>
      <c r="K30" s="30" t="s">
        <v>95</v>
      </c>
      <c r="L30" s="36">
        <v>1667</v>
      </c>
      <c r="M30" s="36">
        <v>0</v>
      </c>
      <c r="N30" s="35">
        <v>100</v>
      </c>
      <c r="O30" s="35">
        <v>11</v>
      </c>
      <c r="P30" s="30"/>
    </row>
    <row r="31" spans="1:16" x14ac:dyDescent="0.25">
      <c r="A31" s="30">
        <v>21</v>
      </c>
      <c r="B31" s="30" t="s">
        <v>96</v>
      </c>
      <c r="C31" s="30" t="s">
        <v>46</v>
      </c>
      <c r="D31" s="34" t="s">
        <v>47</v>
      </c>
      <c r="E31" s="34" t="s">
        <v>53</v>
      </c>
      <c r="F31" s="34" t="s">
        <v>48</v>
      </c>
      <c r="G31" s="30" t="s">
        <v>49</v>
      </c>
      <c r="H31" s="34" t="s">
        <v>50</v>
      </c>
      <c r="I31" s="30"/>
      <c r="J31" s="30" t="s">
        <v>69</v>
      </c>
      <c r="K31" s="30" t="s">
        <v>97</v>
      </c>
      <c r="L31" s="36">
        <v>2689</v>
      </c>
      <c r="M31" s="36">
        <v>0</v>
      </c>
      <c r="N31" s="35">
        <v>100</v>
      </c>
      <c r="O31" s="35">
        <v>12</v>
      </c>
      <c r="P31" s="30"/>
    </row>
    <row r="32" spans="1:16" x14ac:dyDescent="0.25">
      <c r="A32" s="30">
        <v>22</v>
      </c>
      <c r="B32" s="30" t="s">
        <v>96</v>
      </c>
      <c r="C32" s="30" t="s">
        <v>46</v>
      </c>
      <c r="D32" s="34" t="s">
        <v>47</v>
      </c>
      <c r="E32" s="34" t="s">
        <v>53</v>
      </c>
      <c r="F32" s="34" t="s">
        <v>48</v>
      </c>
      <c r="G32" s="30" t="s">
        <v>49</v>
      </c>
      <c r="H32" s="34" t="s">
        <v>50</v>
      </c>
      <c r="I32" s="30"/>
      <c r="J32" s="30" t="s">
        <v>69</v>
      </c>
      <c r="K32" s="30" t="s">
        <v>98</v>
      </c>
      <c r="L32" s="36">
        <v>2689</v>
      </c>
      <c r="M32" s="36">
        <v>0</v>
      </c>
      <c r="N32" s="35">
        <v>100</v>
      </c>
      <c r="O32" s="35">
        <v>12</v>
      </c>
      <c r="P32" s="30"/>
    </row>
    <row r="33" spans="1:16" x14ac:dyDescent="0.25">
      <c r="A33" s="30">
        <v>23</v>
      </c>
      <c r="B33" s="30" t="s">
        <v>99</v>
      </c>
      <c r="C33" s="30" t="s">
        <v>46</v>
      </c>
      <c r="D33" s="34" t="s">
        <v>47</v>
      </c>
      <c r="E33" s="34" t="s">
        <v>53</v>
      </c>
      <c r="F33" s="34" t="s">
        <v>48</v>
      </c>
      <c r="G33" s="30" t="s">
        <v>49</v>
      </c>
      <c r="H33" s="34" t="s">
        <v>50</v>
      </c>
      <c r="I33" s="30"/>
      <c r="J33" s="30" t="s">
        <v>100</v>
      </c>
      <c r="K33" s="30" t="s">
        <v>101</v>
      </c>
      <c r="L33" s="36">
        <v>4581.67</v>
      </c>
      <c r="M33" s="36">
        <v>0</v>
      </c>
      <c r="N33" s="35">
        <v>100</v>
      </c>
      <c r="O33" s="35">
        <v>20</v>
      </c>
      <c r="P33" s="30"/>
    </row>
    <row r="34" spans="1:16" x14ac:dyDescent="0.25">
      <c r="A34" s="30">
        <v>24</v>
      </c>
      <c r="B34" s="30" t="s">
        <v>102</v>
      </c>
      <c r="C34" s="30" t="s">
        <v>46</v>
      </c>
      <c r="D34" s="34" t="s">
        <v>47</v>
      </c>
      <c r="E34" s="34" t="s">
        <v>53</v>
      </c>
      <c r="F34" s="34" t="s">
        <v>48</v>
      </c>
      <c r="G34" s="30" t="s">
        <v>49</v>
      </c>
      <c r="H34" s="34" t="s">
        <v>50</v>
      </c>
      <c r="I34" s="30"/>
      <c r="J34" s="30" t="s">
        <v>69</v>
      </c>
      <c r="K34" s="30" t="s">
        <v>103</v>
      </c>
      <c r="L34" s="36">
        <v>5802</v>
      </c>
      <c r="M34" s="36">
        <v>0</v>
      </c>
      <c r="N34" s="35">
        <v>100</v>
      </c>
      <c r="O34" s="35">
        <v>12</v>
      </c>
      <c r="P34" s="30"/>
    </row>
    <row r="35" spans="1:16" x14ac:dyDescent="0.25">
      <c r="A35" s="30">
        <v>25</v>
      </c>
      <c r="B35" s="30" t="s">
        <v>104</v>
      </c>
      <c r="C35" s="30" t="s">
        <v>46</v>
      </c>
      <c r="D35" s="34" t="s">
        <v>47</v>
      </c>
      <c r="E35" s="34" t="s">
        <v>53</v>
      </c>
      <c r="F35" s="34" t="s">
        <v>48</v>
      </c>
      <c r="G35" s="30" t="s">
        <v>49</v>
      </c>
      <c r="H35" s="34" t="s">
        <v>50</v>
      </c>
      <c r="I35" s="30"/>
      <c r="J35" s="30" t="s">
        <v>69</v>
      </c>
      <c r="K35" s="30" t="s">
        <v>105</v>
      </c>
      <c r="L35" s="36">
        <v>4646</v>
      </c>
      <c r="M35" s="36">
        <v>0</v>
      </c>
      <c r="N35" s="35">
        <v>100</v>
      </c>
      <c r="O35" s="35">
        <v>12</v>
      </c>
      <c r="P35" s="30"/>
    </row>
    <row r="36" spans="1:16" x14ac:dyDescent="0.25">
      <c r="A36" s="30">
        <v>26</v>
      </c>
      <c r="B36" s="30" t="s">
        <v>106</v>
      </c>
      <c r="C36" s="30" t="s">
        <v>46</v>
      </c>
      <c r="D36" s="34" t="s">
        <v>47</v>
      </c>
      <c r="E36" s="34" t="s">
        <v>53</v>
      </c>
      <c r="F36" s="34" t="s">
        <v>48</v>
      </c>
      <c r="G36" s="30" t="s">
        <v>49</v>
      </c>
      <c r="H36" s="34" t="s">
        <v>50</v>
      </c>
      <c r="I36" s="30"/>
      <c r="J36" s="30" t="s">
        <v>69</v>
      </c>
      <c r="K36" s="30" t="s">
        <v>107</v>
      </c>
      <c r="L36" s="36">
        <v>4530</v>
      </c>
      <c r="M36" s="36">
        <v>0</v>
      </c>
      <c r="N36" s="35">
        <v>100</v>
      </c>
      <c r="O36" s="35">
        <v>12</v>
      </c>
      <c r="P36" s="30"/>
    </row>
    <row r="37" spans="1:16" x14ac:dyDescent="0.25">
      <c r="A37" s="30">
        <v>27</v>
      </c>
      <c r="B37" s="30" t="s">
        <v>108</v>
      </c>
      <c r="C37" s="30" t="s">
        <v>46</v>
      </c>
      <c r="D37" s="34" t="s">
        <v>47</v>
      </c>
      <c r="E37" s="34" t="s">
        <v>53</v>
      </c>
      <c r="F37" s="34" t="s">
        <v>48</v>
      </c>
      <c r="G37" s="30" t="s">
        <v>49</v>
      </c>
      <c r="H37" s="34" t="s">
        <v>50</v>
      </c>
      <c r="I37" s="30"/>
      <c r="J37" s="30" t="s">
        <v>109</v>
      </c>
      <c r="K37" s="30" t="s">
        <v>51</v>
      </c>
      <c r="L37" s="36">
        <v>7862</v>
      </c>
      <c r="M37" s="36">
        <v>0</v>
      </c>
      <c r="N37" s="35">
        <v>100</v>
      </c>
      <c r="O37" s="35">
        <v>5</v>
      </c>
      <c r="P37" s="30"/>
    </row>
    <row r="38" spans="1:16" x14ac:dyDescent="0.25">
      <c r="A38" s="30">
        <v>28</v>
      </c>
      <c r="B38" s="30" t="s">
        <v>110</v>
      </c>
      <c r="C38" s="30" t="s">
        <v>46</v>
      </c>
      <c r="D38" s="34" t="s">
        <v>47</v>
      </c>
      <c r="E38" s="34" t="s">
        <v>53</v>
      </c>
      <c r="F38" s="34" t="s">
        <v>48</v>
      </c>
      <c r="G38" s="30" t="s">
        <v>49</v>
      </c>
      <c r="H38" s="34" t="s">
        <v>50</v>
      </c>
      <c r="I38" s="30"/>
      <c r="J38" s="30" t="s">
        <v>109</v>
      </c>
      <c r="K38" s="30" t="s">
        <v>51</v>
      </c>
      <c r="L38" s="36">
        <v>7862</v>
      </c>
      <c r="M38" s="36">
        <v>0</v>
      </c>
      <c r="N38" s="35">
        <v>100</v>
      </c>
      <c r="O38" s="35">
        <v>5</v>
      </c>
      <c r="P38" s="30"/>
    </row>
    <row r="39" spans="1:16" x14ac:dyDescent="0.25">
      <c r="A39" s="30">
        <v>29</v>
      </c>
      <c r="B39" s="30" t="s">
        <v>111</v>
      </c>
      <c r="C39" s="30" t="s">
        <v>46</v>
      </c>
      <c r="D39" s="34" t="s">
        <v>47</v>
      </c>
      <c r="E39" s="34" t="s">
        <v>53</v>
      </c>
      <c r="F39" s="34" t="s">
        <v>48</v>
      </c>
      <c r="G39" s="30" t="s">
        <v>49</v>
      </c>
      <c r="H39" s="34" t="s">
        <v>50</v>
      </c>
      <c r="I39" s="30"/>
      <c r="J39" s="30" t="s">
        <v>112</v>
      </c>
      <c r="K39" s="30" t="s">
        <v>113</v>
      </c>
      <c r="L39" s="36">
        <v>207640.85</v>
      </c>
      <c r="M39" s="36">
        <v>13482.890000000014</v>
      </c>
      <c r="N39" s="35">
        <v>93.506629355447146</v>
      </c>
      <c r="O39" s="35">
        <v>7</v>
      </c>
      <c r="P39" s="30"/>
    </row>
    <row r="40" spans="1:16" x14ac:dyDescent="0.25">
      <c r="A40" s="30">
        <v>30</v>
      </c>
      <c r="B40" s="30" t="s">
        <v>114</v>
      </c>
      <c r="C40" s="30" t="s">
        <v>46</v>
      </c>
      <c r="D40" s="34" t="s">
        <v>47</v>
      </c>
      <c r="E40" s="34" t="s">
        <v>53</v>
      </c>
      <c r="F40" s="34" t="s">
        <v>48</v>
      </c>
      <c r="G40" s="30" t="s">
        <v>49</v>
      </c>
      <c r="H40" s="34" t="s">
        <v>50</v>
      </c>
      <c r="I40" s="30"/>
      <c r="J40" s="30" t="s">
        <v>112</v>
      </c>
      <c r="K40" s="30" t="s">
        <v>115</v>
      </c>
      <c r="L40" s="36">
        <v>207640.85</v>
      </c>
      <c r="M40" s="36">
        <v>13482.890000000014</v>
      </c>
      <c r="N40" s="35">
        <v>93.506629355447146</v>
      </c>
      <c r="O40" s="35">
        <v>7</v>
      </c>
      <c r="P40" s="30"/>
    </row>
    <row r="41" spans="1:16" x14ac:dyDescent="0.25">
      <c r="A41" s="30">
        <v>31</v>
      </c>
      <c r="B41" s="30" t="s">
        <v>116</v>
      </c>
      <c r="C41" s="30" t="s">
        <v>46</v>
      </c>
      <c r="D41" s="34" t="s">
        <v>47</v>
      </c>
      <c r="E41" s="34" t="s">
        <v>53</v>
      </c>
      <c r="F41" s="34" t="s">
        <v>48</v>
      </c>
      <c r="G41" s="30" t="s">
        <v>49</v>
      </c>
      <c r="H41" s="34" t="s">
        <v>50</v>
      </c>
      <c r="I41" s="30"/>
      <c r="J41" s="30" t="s">
        <v>117</v>
      </c>
      <c r="K41" s="30" t="s">
        <v>118</v>
      </c>
      <c r="L41" s="36">
        <v>203564.16</v>
      </c>
      <c r="M41" s="36">
        <v>17106.160000000003</v>
      </c>
      <c r="N41" s="35">
        <v>91.596673992121197</v>
      </c>
      <c r="O41" s="35">
        <v>7</v>
      </c>
      <c r="P41" s="30"/>
    </row>
    <row r="42" spans="1:16" x14ac:dyDescent="0.25">
      <c r="A42" s="30">
        <v>32</v>
      </c>
      <c r="B42" s="30" t="s">
        <v>116</v>
      </c>
      <c r="C42" s="30" t="s">
        <v>46</v>
      </c>
      <c r="D42" s="34" t="s">
        <v>47</v>
      </c>
      <c r="E42" s="34" t="s">
        <v>53</v>
      </c>
      <c r="F42" s="34" t="s">
        <v>48</v>
      </c>
      <c r="G42" s="30" t="s">
        <v>49</v>
      </c>
      <c r="H42" s="34" t="s">
        <v>50</v>
      </c>
      <c r="I42" s="30"/>
      <c r="J42" s="30" t="s">
        <v>119</v>
      </c>
      <c r="K42" s="30" t="s">
        <v>120</v>
      </c>
      <c r="L42" s="36">
        <v>203564.16</v>
      </c>
      <c r="M42" s="36">
        <v>17106.160000000003</v>
      </c>
      <c r="N42" s="35">
        <v>91.596673992121197</v>
      </c>
      <c r="O42" s="35">
        <v>7</v>
      </c>
      <c r="P42" s="30"/>
    </row>
    <row r="43" spans="1:16" x14ac:dyDescent="0.25">
      <c r="A43" s="30">
        <v>33</v>
      </c>
      <c r="B43" s="30" t="s">
        <v>121</v>
      </c>
      <c r="C43" s="30" t="s">
        <v>46</v>
      </c>
      <c r="D43" s="34" t="s">
        <v>47</v>
      </c>
      <c r="E43" s="34" t="s">
        <v>53</v>
      </c>
      <c r="F43" s="34" t="s">
        <v>48</v>
      </c>
      <c r="G43" s="30" t="s">
        <v>49</v>
      </c>
      <c r="H43" s="34" t="s">
        <v>50</v>
      </c>
      <c r="I43" s="30"/>
      <c r="J43" s="30" t="s">
        <v>69</v>
      </c>
      <c r="K43" s="30" t="s">
        <v>122</v>
      </c>
      <c r="L43" s="36">
        <v>15619</v>
      </c>
      <c r="M43" s="36">
        <v>0</v>
      </c>
      <c r="N43" s="35">
        <v>100</v>
      </c>
      <c r="O43" s="35">
        <v>12</v>
      </c>
      <c r="P43" s="30"/>
    </row>
    <row r="44" spans="1:16" x14ac:dyDescent="0.25">
      <c r="A44" s="30">
        <v>34</v>
      </c>
      <c r="B44" s="30" t="s">
        <v>123</v>
      </c>
      <c r="C44" s="30" t="s">
        <v>46</v>
      </c>
      <c r="D44" s="34" t="s">
        <v>47</v>
      </c>
      <c r="E44" s="34" t="s">
        <v>53</v>
      </c>
      <c r="F44" s="34" t="s">
        <v>48</v>
      </c>
      <c r="G44" s="30" t="s">
        <v>49</v>
      </c>
      <c r="H44" s="34" t="s">
        <v>50</v>
      </c>
      <c r="I44" s="30"/>
      <c r="J44" s="30" t="s">
        <v>69</v>
      </c>
      <c r="K44" s="30" t="s">
        <v>124</v>
      </c>
      <c r="L44" s="36">
        <v>11634</v>
      </c>
      <c r="M44" s="36">
        <v>0</v>
      </c>
      <c r="N44" s="35">
        <v>100</v>
      </c>
      <c r="O44" s="35">
        <v>12</v>
      </c>
      <c r="P44" s="30"/>
    </row>
    <row r="45" spans="1:16" x14ac:dyDescent="0.25">
      <c r="A45" s="30">
        <v>35</v>
      </c>
      <c r="B45" s="30" t="s">
        <v>125</v>
      </c>
      <c r="C45" s="30" t="s">
        <v>46</v>
      </c>
      <c r="D45" s="34" t="s">
        <v>47</v>
      </c>
      <c r="E45" s="34" t="s">
        <v>53</v>
      </c>
      <c r="F45" s="34" t="s">
        <v>48</v>
      </c>
      <c r="G45" s="30" t="s">
        <v>49</v>
      </c>
      <c r="H45" s="34" t="s">
        <v>50</v>
      </c>
      <c r="I45" s="30"/>
      <c r="J45" s="30" t="s">
        <v>126</v>
      </c>
      <c r="K45" s="30" t="s">
        <v>127</v>
      </c>
      <c r="L45" s="36">
        <v>1800</v>
      </c>
      <c r="M45" s="36">
        <v>0</v>
      </c>
      <c r="N45" s="35">
        <v>100</v>
      </c>
      <c r="O45" s="35">
        <v>10</v>
      </c>
      <c r="P45" s="30"/>
    </row>
    <row r="46" spans="1:16" x14ac:dyDescent="0.25">
      <c r="A46" s="30">
        <v>36</v>
      </c>
      <c r="B46" s="30" t="s">
        <v>128</v>
      </c>
      <c r="C46" s="30" t="s">
        <v>46</v>
      </c>
      <c r="D46" s="34" t="s">
        <v>47</v>
      </c>
      <c r="E46" s="34" t="s">
        <v>53</v>
      </c>
      <c r="F46" s="34" t="s">
        <v>48</v>
      </c>
      <c r="G46" s="30" t="s">
        <v>49</v>
      </c>
      <c r="H46" s="34" t="s">
        <v>50</v>
      </c>
      <c r="I46" s="30"/>
      <c r="J46" s="30" t="s">
        <v>109</v>
      </c>
      <c r="K46" s="30" t="s">
        <v>51</v>
      </c>
      <c r="L46" s="36">
        <v>21785</v>
      </c>
      <c r="M46" s="36">
        <v>3994.0800000000017</v>
      </c>
      <c r="N46" s="35">
        <v>81.665916915308685</v>
      </c>
      <c r="O46" s="35">
        <v>5</v>
      </c>
      <c r="P46" s="30"/>
    </row>
    <row r="47" spans="1:16" x14ac:dyDescent="0.25">
      <c r="A47" s="30">
        <v>37</v>
      </c>
      <c r="B47" s="30" t="s">
        <v>129</v>
      </c>
      <c r="C47" s="30" t="s">
        <v>46</v>
      </c>
      <c r="D47" s="34" t="s">
        <v>47</v>
      </c>
      <c r="E47" s="34" t="s">
        <v>53</v>
      </c>
      <c r="F47" s="34" t="s">
        <v>48</v>
      </c>
      <c r="G47" s="30" t="s">
        <v>49</v>
      </c>
      <c r="H47" s="34" t="s">
        <v>50</v>
      </c>
      <c r="I47" s="30"/>
      <c r="J47" s="30" t="s">
        <v>60</v>
      </c>
      <c r="K47" s="30" t="s">
        <v>51</v>
      </c>
      <c r="L47" s="36">
        <v>5299</v>
      </c>
      <c r="M47" s="36">
        <v>5151.8</v>
      </c>
      <c r="N47" s="35">
        <v>2.7778826193621433</v>
      </c>
      <c r="O47" s="35">
        <v>1</v>
      </c>
      <c r="P47" s="30"/>
    </row>
    <row r="48" spans="1:16" x14ac:dyDescent="0.25">
      <c r="A48" s="30">
        <v>38</v>
      </c>
      <c r="B48" s="30" t="s">
        <v>130</v>
      </c>
      <c r="C48" s="30" t="s">
        <v>46</v>
      </c>
      <c r="D48" s="34" t="s">
        <v>47</v>
      </c>
      <c r="E48" s="34" t="s">
        <v>53</v>
      </c>
      <c r="F48" s="34" t="s">
        <v>48</v>
      </c>
      <c r="G48" s="30" t="s">
        <v>49</v>
      </c>
      <c r="H48" s="34" t="s">
        <v>50</v>
      </c>
      <c r="I48" s="30"/>
      <c r="J48" s="30" t="s">
        <v>60</v>
      </c>
      <c r="K48" s="30" t="s">
        <v>51</v>
      </c>
      <c r="L48" s="36">
        <v>5299</v>
      </c>
      <c r="M48" s="36">
        <v>5151.8</v>
      </c>
      <c r="N48" s="35">
        <v>2.7778826193621433</v>
      </c>
      <c r="O48" s="35">
        <v>1</v>
      </c>
      <c r="P48" s="30"/>
    </row>
    <row r="49" spans="1:16" x14ac:dyDescent="0.25">
      <c r="A49" s="30">
        <v>39</v>
      </c>
      <c r="B49" s="30" t="s">
        <v>131</v>
      </c>
      <c r="C49" s="30" t="s">
        <v>46</v>
      </c>
      <c r="D49" s="34" t="s">
        <v>47</v>
      </c>
      <c r="E49" s="34" t="s">
        <v>53</v>
      </c>
      <c r="F49" s="34" t="s">
        <v>48</v>
      </c>
      <c r="G49" s="30" t="s">
        <v>49</v>
      </c>
      <c r="H49" s="34" t="s">
        <v>50</v>
      </c>
      <c r="I49" s="30"/>
      <c r="J49" s="30" t="s">
        <v>60</v>
      </c>
      <c r="K49" s="30" t="s">
        <v>51</v>
      </c>
      <c r="L49" s="36">
        <v>5299</v>
      </c>
      <c r="M49" s="36">
        <v>5151.8</v>
      </c>
      <c r="N49" s="35">
        <v>2.7778826193621433</v>
      </c>
      <c r="O49" s="35">
        <v>1</v>
      </c>
      <c r="P49" s="30"/>
    </row>
    <row r="50" spans="1:16" x14ac:dyDescent="0.25">
      <c r="A50" s="30">
        <v>40</v>
      </c>
      <c r="B50" s="30" t="s">
        <v>132</v>
      </c>
      <c r="C50" s="30" t="s">
        <v>46</v>
      </c>
      <c r="D50" s="34" t="s">
        <v>47</v>
      </c>
      <c r="E50" s="34" t="s">
        <v>53</v>
      </c>
      <c r="F50" s="34" t="s">
        <v>48</v>
      </c>
      <c r="G50" s="30" t="s">
        <v>49</v>
      </c>
      <c r="H50" s="34" t="s">
        <v>50</v>
      </c>
      <c r="I50" s="30"/>
      <c r="J50" s="30" t="s">
        <v>133</v>
      </c>
      <c r="K50" s="30" t="s">
        <v>134</v>
      </c>
      <c r="L50" s="36">
        <v>1100</v>
      </c>
      <c r="M50" s="36">
        <v>0</v>
      </c>
      <c r="N50" s="35">
        <v>100</v>
      </c>
      <c r="O50" s="35">
        <v>34</v>
      </c>
      <c r="P50" s="30"/>
    </row>
    <row r="51" spans="1:16" x14ac:dyDescent="0.25">
      <c r="A51" s="30">
        <v>41</v>
      </c>
      <c r="B51" s="30" t="s">
        <v>52</v>
      </c>
      <c r="C51" s="30" t="s">
        <v>46</v>
      </c>
      <c r="D51" s="34" t="s">
        <v>47</v>
      </c>
      <c r="E51" s="34" t="s">
        <v>53</v>
      </c>
      <c r="F51" s="34" t="s">
        <v>48</v>
      </c>
      <c r="G51" s="30" t="s">
        <v>49</v>
      </c>
      <c r="H51" s="34" t="s">
        <v>50</v>
      </c>
      <c r="I51" s="30"/>
      <c r="J51" s="30" t="s">
        <v>135</v>
      </c>
      <c r="K51" s="30" t="s">
        <v>136</v>
      </c>
      <c r="L51" s="36">
        <v>1883.5</v>
      </c>
      <c r="M51" s="36">
        <v>0</v>
      </c>
      <c r="N51" s="35">
        <v>100</v>
      </c>
      <c r="O51" s="35">
        <v>24</v>
      </c>
      <c r="P51" s="30"/>
    </row>
    <row r="52" spans="1:16" x14ac:dyDescent="0.25">
      <c r="A52" s="30">
        <v>42</v>
      </c>
      <c r="B52" s="30" t="s">
        <v>52</v>
      </c>
      <c r="C52" s="30" t="s">
        <v>46</v>
      </c>
      <c r="D52" s="34" t="s">
        <v>47</v>
      </c>
      <c r="E52" s="34" t="s">
        <v>53</v>
      </c>
      <c r="F52" s="34" t="s">
        <v>48</v>
      </c>
      <c r="G52" s="30" t="s">
        <v>49</v>
      </c>
      <c r="H52" s="34" t="s">
        <v>50</v>
      </c>
      <c r="I52" s="30"/>
      <c r="J52" s="30" t="s">
        <v>135</v>
      </c>
      <c r="K52" s="30" t="s">
        <v>137</v>
      </c>
      <c r="L52" s="36">
        <v>1883.5</v>
      </c>
      <c r="M52" s="36">
        <v>0</v>
      </c>
      <c r="N52" s="35">
        <v>100</v>
      </c>
      <c r="O52" s="35">
        <v>24</v>
      </c>
      <c r="P52" s="30"/>
    </row>
    <row r="53" spans="1:16" x14ac:dyDescent="0.25">
      <c r="A53" s="30">
        <v>43</v>
      </c>
      <c r="B53" s="30" t="s">
        <v>138</v>
      </c>
      <c r="C53" s="30" t="s">
        <v>46</v>
      </c>
      <c r="D53" s="34" t="s">
        <v>47</v>
      </c>
      <c r="E53" s="34" t="s">
        <v>53</v>
      </c>
      <c r="F53" s="34" t="s">
        <v>48</v>
      </c>
      <c r="G53" s="30" t="s">
        <v>49</v>
      </c>
      <c r="H53" s="34" t="s">
        <v>50</v>
      </c>
      <c r="I53" s="30"/>
      <c r="J53" s="30" t="s">
        <v>139</v>
      </c>
      <c r="K53" s="30" t="s">
        <v>140</v>
      </c>
      <c r="L53" s="36">
        <v>179880</v>
      </c>
      <c r="M53" s="36">
        <v>0</v>
      </c>
      <c r="N53" s="35">
        <v>100</v>
      </c>
      <c r="O53" s="35">
        <v>9</v>
      </c>
      <c r="P53" s="30"/>
    </row>
    <row r="54" spans="1:16" ht="15.75" thickBot="1" x14ac:dyDescent="0.3">
      <c r="A54" s="1" t="s">
        <v>0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3"/>
    </row>
  </sheetData>
  <mergeCells count="3">
    <mergeCell ref="A7:G7"/>
    <mergeCell ref="B4:C4"/>
    <mergeCell ref="B5:C5"/>
  </mergeCells>
  <pageMargins left="0.23622047244094491" right="0.23622047244094491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finantare_infra</vt:lpstr>
      <vt:lpstr>echipament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2021-10-26T16:44:41Z</dcterms:modified>
</cp:coreProperties>
</file>